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 &amp; Analysis\Data Book Documentation\2023 Data Book\Final\Drafts\"/>
    </mc:Choice>
  </mc:AlternateContent>
  <xr:revisionPtr revIDLastSave="0" documentId="13_ncr:1_{A20149FA-F058-4F2E-88CB-B2A24586932A}" xr6:coauthVersionLast="47" xr6:coauthVersionMax="47" xr10:uidLastSave="{00000000-0000-0000-0000-000000000000}"/>
  <bookViews>
    <workbookView xWindow="28680" yWindow="-120" windowWidth="29040" windowHeight="15840" tabRatio="728" xr2:uid="{00000000-000D-0000-FFFF-FFFF00000000}"/>
  </bookViews>
  <sheets>
    <sheet name="Report Index" sheetId="10" r:id="rId1"/>
    <sheet name="Taxable Value All Property" sheetId="9" r:id="rId2"/>
    <sheet name="All Property Taxable Value" sheetId="4" r:id="rId3"/>
    <sheet name="Real Property Taxable Value" sheetId="6" r:id="rId4"/>
    <sheet name="Personal Property Taxable Value" sheetId="7" r:id="rId5"/>
    <sheet name="Central Assessed Taxable Value " sheetId="8" r:id="rId6"/>
  </sheets>
  <definedNames>
    <definedName name="_xlnm.Print_Area" localSheetId="2">'All Property Taxable Value'!$A$1:$G$73</definedName>
    <definedName name="_xlnm.Print_Area" localSheetId="5">'Central Assessed Taxable Value '!$A$1:$G$73</definedName>
    <definedName name="_xlnm.Print_Area" localSheetId="4">'Personal Property Taxable Value'!$A$1:$G$73</definedName>
    <definedName name="_xlnm.Print_Area" localSheetId="3">'Real Property Taxable Value'!$A$1:$G$73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D8" i="4"/>
  <c r="D9" i="4"/>
  <c r="D12" i="4"/>
  <c r="D14" i="4"/>
  <c r="D16" i="4"/>
  <c r="D17" i="4"/>
  <c r="D18" i="4"/>
  <c r="D20" i="4"/>
  <c r="D22" i="4"/>
  <c r="D24" i="4"/>
  <c r="D25" i="4"/>
  <c r="D26" i="4"/>
  <c r="D28" i="4"/>
  <c r="D30" i="4"/>
  <c r="D32" i="4"/>
  <c r="D33" i="4"/>
  <c r="D34" i="4"/>
  <c r="D36" i="4"/>
  <c r="D38" i="4"/>
  <c r="D40" i="4"/>
  <c r="D41" i="4"/>
  <c r="D42" i="4"/>
  <c r="D44" i="4"/>
  <c r="D46" i="4"/>
  <c r="D48" i="4"/>
  <c r="D49" i="4"/>
  <c r="D52" i="4"/>
  <c r="D54" i="4"/>
  <c r="D56" i="4"/>
  <c r="D57" i="4"/>
  <c r="D58" i="4"/>
  <c r="D60" i="4"/>
  <c r="D61" i="4"/>
  <c r="D62" i="4"/>
  <c r="D64" i="4"/>
  <c r="D65" i="4"/>
  <c r="D66" i="4"/>
  <c r="D68" i="4"/>
  <c r="D69" i="4"/>
  <c r="D70" i="4"/>
  <c r="C73" i="9"/>
  <c r="D73" i="9"/>
  <c r="E73" i="9"/>
  <c r="G73" i="6"/>
  <c r="E73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71" i="8"/>
  <c r="F70" i="8"/>
  <c r="F68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7" i="8"/>
  <c r="F46" i="8"/>
  <c r="F45" i="8"/>
  <c r="F44" i="8"/>
  <c r="F43" i="8"/>
  <c r="F42" i="8"/>
  <c r="F41" i="8"/>
  <c r="F40" i="8"/>
  <c r="F39" i="8"/>
  <c r="F37" i="8"/>
  <c r="F36" i="8"/>
  <c r="F35" i="8"/>
  <c r="F34" i="8"/>
  <c r="F33" i="8"/>
  <c r="F32" i="8"/>
  <c r="F31" i="8"/>
  <c r="F30" i="8"/>
  <c r="F29" i="8"/>
  <c r="F28" i="8"/>
  <c r="F27" i="8"/>
  <c r="F26" i="8"/>
  <c r="F24" i="8"/>
  <c r="F23" i="8"/>
  <c r="F22" i="8"/>
  <c r="F21" i="8"/>
  <c r="F20" i="8"/>
  <c r="F18" i="8"/>
  <c r="F17" i="8"/>
  <c r="F16" i="8"/>
  <c r="F15" i="8"/>
  <c r="F14" i="8"/>
  <c r="F13" i="8"/>
  <c r="F12" i="8"/>
  <c r="F10" i="8"/>
  <c r="F9" i="8"/>
  <c r="F8" i="8"/>
  <c r="F7" i="8"/>
  <c r="F6" i="8"/>
  <c r="F5" i="8"/>
  <c r="F43" i="4"/>
  <c r="F42" i="4"/>
  <c r="F41" i="4"/>
  <c r="F40" i="4"/>
  <c r="F30" i="4"/>
  <c r="F29" i="4"/>
  <c r="F28" i="4"/>
  <c r="F18" i="4"/>
  <c r="F17" i="4"/>
  <c r="F16" i="4"/>
  <c r="F6" i="4"/>
  <c r="F5" i="4"/>
  <c r="F71" i="4"/>
  <c r="F69" i="4"/>
  <c r="F60" i="4"/>
  <c r="F59" i="4"/>
  <c r="F57" i="4"/>
  <c r="F56" i="4"/>
  <c r="F50" i="4"/>
  <c r="F49" i="4"/>
  <c r="F48" i="4"/>
  <c r="F47" i="4"/>
  <c r="F45" i="4"/>
  <c r="F36" i="4"/>
  <c r="F35" i="4"/>
  <c r="F33" i="4"/>
  <c r="F32" i="4"/>
  <c r="F31" i="4"/>
  <c r="F27" i="4"/>
  <c r="F26" i="4"/>
  <c r="F25" i="4"/>
  <c r="F24" i="4"/>
  <c r="F23" i="4"/>
  <c r="F21" i="4"/>
  <c r="F12" i="4"/>
  <c r="F11" i="4"/>
  <c r="F9" i="4"/>
  <c r="F8" i="4"/>
  <c r="F7" i="4"/>
  <c r="D71" i="4"/>
  <c r="D67" i="4"/>
  <c r="D63" i="4"/>
  <c r="D59" i="4"/>
  <c r="D55" i="4"/>
  <c r="D53" i="4"/>
  <c r="D51" i="4"/>
  <c r="D50" i="4"/>
  <c r="D47" i="4"/>
  <c r="D45" i="4"/>
  <c r="D43" i="4"/>
  <c r="D39" i="4"/>
  <c r="D37" i="4"/>
  <c r="D35" i="4"/>
  <c r="D31" i="4"/>
  <c r="D29" i="4"/>
  <c r="D27" i="4"/>
  <c r="D23" i="4"/>
  <c r="D21" i="4"/>
  <c r="D19" i="4"/>
  <c r="D15" i="4"/>
  <c r="D13" i="4"/>
  <c r="D11" i="4"/>
  <c r="D10" i="4"/>
  <c r="D7" i="4"/>
  <c r="D5" i="4"/>
  <c r="D5" i="8"/>
  <c r="D6" i="8"/>
  <c r="D7" i="8"/>
  <c r="D8" i="8"/>
  <c r="D9" i="8"/>
  <c r="D10" i="8"/>
  <c r="D12" i="8"/>
  <c r="D13" i="8"/>
  <c r="D14" i="8"/>
  <c r="D15" i="8"/>
  <c r="D16" i="8"/>
  <c r="D17" i="8"/>
  <c r="D18" i="8"/>
  <c r="D20" i="8"/>
  <c r="D21" i="8"/>
  <c r="D22" i="8"/>
  <c r="D23" i="8"/>
  <c r="D24" i="8"/>
  <c r="D26" i="8"/>
  <c r="D27" i="8"/>
  <c r="D28" i="8"/>
  <c r="D29" i="8"/>
  <c r="D30" i="8"/>
  <c r="D31" i="8"/>
  <c r="D32" i="8"/>
  <c r="D33" i="8"/>
  <c r="D34" i="8"/>
  <c r="D35" i="8"/>
  <c r="D36" i="8"/>
  <c r="D37" i="8"/>
  <c r="D39" i="8"/>
  <c r="D40" i="8"/>
  <c r="D41" i="8"/>
  <c r="D42" i="8"/>
  <c r="D43" i="8"/>
  <c r="D44" i="8"/>
  <c r="D45" i="8"/>
  <c r="D46" i="8"/>
  <c r="D47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8" i="8"/>
  <c r="D70" i="8"/>
  <c r="D71" i="8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5" i="7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G73" i="8"/>
  <c r="E73" i="8"/>
  <c r="G73" i="7"/>
  <c r="E73" i="7"/>
  <c r="F13" i="4"/>
  <c r="F51" i="4"/>
  <c r="F37" i="4"/>
  <c r="F66" i="4"/>
  <c r="F52" i="4"/>
  <c r="F61" i="4"/>
  <c r="F64" i="4"/>
  <c r="G73" i="4"/>
  <c r="F53" i="4"/>
  <c r="F54" i="4"/>
  <c r="F55" i="4"/>
  <c r="F65" i="4"/>
  <c r="F10" i="4"/>
  <c r="F22" i="4"/>
  <c r="F34" i="4"/>
  <c r="F46" i="4"/>
  <c r="F58" i="4"/>
  <c r="F70" i="4"/>
  <c r="F67" i="4"/>
  <c r="F19" i="4"/>
  <c r="F14" i="4"/>
  <c r="F38" i="4"/>
  <c r="F62" i="4"/>
  <c r="F15" i="4"/>
  <c r="F39" i="4"/>
  <c r="F63" i="4"/>
  <c r="E73" i="4"/>
  <c r="F20" i="4"/>
  <c r="F44" i="4"/>
  <c r="F68" i="4"/>
  <c r="F73" i="6" l="1"/>
  <c r="F73" i="4"/>
  <c r="F73" i="8"/>
  <c r="F73" i="7"/>
  <c r="C73" i="8"/>
  <c r="D73" i="8" s="1"/>
  <c r="F73" i="9"/>
  <c r="C73" i="6"/>
  <c r="D73" i="6" s="1"/>
  <c r="D5" i="6"/>
  <c r="C73" i="7"/>
  <c r="D73" i="7" s="1"/>
  <c r="C73" i="4"/>
  <c r="D73" i="4" s="1"/>
</calcChain>
</file>

<file path=xl/sharedStrings.xml><?xml version="1.0" encoding="utf-8"?>
<sst xmlns="http://schemas.openxmlformats.org/spreadsheetml/2006/main" count="747" uniqueCount="94">
  <si>
    <t>County</t>
  </si>
  <si>
    <t>Status</t>
  </si>
  <si>
    <t>Saint Johns</t>
  </si>
  <si>
    <t>Saint Lucie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</si>
  <si>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</si>
  <si>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</si>
  <si>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</si>
  <si>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</si>
  <si>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</si>
  <si>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</si>
  <si>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</si>
  <si>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</si>
  <si>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</si>
  <si>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</si>
  <si>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</si>
  <si>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</si>
  <si>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</si>
  <si>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</si>
  <si>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</si>
  <si>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</si>
  <si>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</si>
  <si>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</si>
  <si>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</si>
  <si>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</si>
  <si>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</si>
  <si>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</si>
  <si>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</si>
  <si>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</si>
  <si>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</si>
  <si>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</si>
  <si>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</si>
  <si>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</si>
  <si>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</si>
  <si>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</si>
  <si>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</si>
  <si>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</si>
  <si>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</si>
  <si>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</si>
  <si>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</si>
  <si>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</si>
  <si>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</si>
  <si>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</si>
  <si>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</si>
  <si>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</si>
  <si>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</si>
  <si>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</si>
  <si>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</si>
  <si>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</si>
  <si>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</si>
  <si>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</si>
  <si>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</si>
  <si>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</si>
  <si>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</si>
  <si>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</si>
  <si>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</si>
  <si>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</si>
  <si>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</si>
  <si>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</si>
  <si>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</si>
  <si>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</si>
  <si>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</si>
  <si>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</si>
  <si>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</si>
  <si>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</si>
  <si>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</si>
  <si>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</si>
  <si>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</si>
  <si>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</si>
  <si>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</t>
  </si>
  <si>
    <t>Taxable Value All Property Types</t>
  </si>
  <si>
    <t>All Property Types Taxable Value and Growth Rate</t>
  </si>
  <si>
    <t>Real Property Taxable Value and Growth Rate</t>
  </si>
  <si>
    <t>Personal Property Taxable Value and Growth Rate</t>
  </si>
  <si>
    <t>Centrally Assessed Property Taxable Value and Growth Rate</t>
  </si>
  <si>
    <t>Statewide Taxable Value Summary Information by County</t>
  </si>
  <si>
    <t>Taxable Value is the value of the property that is subject to taxes.  Taxable Value is the Assessed Value minus all Exemption Amounts.</t>
  </si>
  <si>
    <t xml:space="preserve">Contact Information: </t>
  </si>
  <si>
    <t xml:space="preserve">Property Tax Oversight, Research &amp; Analysis  </t>
  </si>
  <si>
    <t>Miami-Dade</t>
  </si>
  <si>
    <t xml:space="preserve">n/a </t>
  </si>
  <si>
    <t>PTOResearchAnalysis@floridarevenue.com</t>
  </si>
  <si>
    <t>2021 Value</t>
  </si>
  <si>
    <t>2022 Value</t>
  </si>
  <si>
    <t>R-NVAB</t>
  </si>
  <si>
    <t>R-Final</t>
  </si>
  <si>
    <t xml:space="preserve"> 2023 Real Property
 Taxable Value</t>
  </si>
  <si>
    <t>2023 Personal Property Taxable Value</t>
  </si>
  <si>
    <t xml:space="preserve"> 2023 Central Assessment Taxable Value</t>
  </si>
  <si>
    <t>2023 Total
 Taxable Value</t>
  </si>
  <si>
    <t>2023 Value</t>
  </si>
  <si>
    <t>2021-2023</t>
  </si>
  <si>
    <t>Percent increase 2021-2022</t>
  </si>
  <si>
    <t>Data Extract: November 2023</t>
  </si>
  <si>
    <t>Data Extract: Novmeber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</si>
</sst>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0" borderId="0" xfId="0" applyFont="1"/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7" fillId="0" borderId="0" xfId="0" applyFont="1"/>
    <xf numFmtId="0" fontId="6" fillId="0" borderId="0" xfId="2" applyFont="1" applyAlignment="1" applyProtection="1"/>
    <xf numFmtId="0" fontId="8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/>
    <xf numFmtId="10" fontId="5" fillId="0" borderId="2" xfId="4" applyNumberFormat="1" applyFont="1" applyBorder="1" applyAlignment="1">
      <alignment horizontal="right"/>
    </xf>
    <xf numFmtId="3" fontId="5" fillId="0" borderId="3" xfId="0" applyNumberFormat="1" applyFont="1" applyBorder="1"/>
    <xf numFmtId="3" fontId="5" fillId="0" borderId="0" xfId="0" applyNumberFormat="1" applyFont="1"/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3" fontId="4" fillId="2" borderId="7" xfId="0" applyNumberFormat="1" applyFont="1" applyFill="1" applyBorder="1"/>
    <xf numFmtId="10" fontId="4" fillId="2" borderId="7" xfId="4" applyNumberFormat="1" applyFont="1" applyFill="1" applyBorder="1" applyAlignment="1">
      <alignment horizontal="right"/>
    </xf>
    <xf numFmtId="3" fontId="4" fillId="2" borderId="8" xfId="0" applyNumberFormat="1" applyFont="1" applyFill="1" applyBorder="1"/>
    <xf numFmtId="0" fontId="5" fillId="0" borderId="0" xfId="0" applyFont="1" applyFill="1" applyBorder="1"/>
    <xf numFmtId="3" fontId="5" fillId="0" borderId="2" xfId="0" applyNumberFormat="1" applyFont="1" applyBorder="1" applyAlignment="1">
      <alignment horizontal="right"/>
    </xf>
    <xf numFmtId="3" fontId="5" fillId="0" borderId="2" xfId="3" applyNumberFormat="1" applyFont="1" applyBorder="1"/>
    <xf numFmtId="3" fontId="5" fillId="0" borderId="3" xfId="1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2" xfId="1" applyNumberFormat="1" applyFont="1" applyBorder="1" applyAlignment="1"/>
    <xf numFmtId="3" fontId="5" fillId="0" borderId="2" xfId="1" applyNumberFormat="1" applyFont="1" applyBorder="1"/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horizontal="left"/>
    </xf>
    <xf numFmtId="3" fontId="5" fillId="0" borderId="14" xfId="0" applyNumberFormat="1" applyFont="1" applyBorder="1" applyAlignment="1">
      <alignment horizontal="left" vertical="center" wrapText="1"/>
    </xf>
    <xf numFmtId="3" fontId="5" fillId="0" borderId="15" xfId="0" applyNumberFormat="1" applyFont="1" applyBorder="1" applyAlignment="1">
      <alignment horizontal="left" vertical="center" wrapText="1"/>
    </xf>
    <xf numFmtId="3" fontId="5" fillId="0" borderId="16" xfId="0" applyNumberFormat="1" applyFont="1" applyBorder="1" applyAlignment="1">
      <alignment horizontal="left" vertical="center" wrapText="1"/>
    </xf>
    <xf numFmtId="3" fontId="5" fillId="0" borderId="17" xfId="0" applyNumberFormat="1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left" vertical="center" wrapText="1"/>
    </xf>
    <xf numFmtId="3" fontId="5" fillId="0" borderId="18" xfId="0" applyNumberFormat="1" applyFont="1" applyBorder="1" applyAlignment="1">
      <alignment horizontal="left" vertical="center" wrapText="1"/>
    </xf>
    <xf numFmtId="3" fontId="5" fillId="0" borderId="19" xfId="0" applyNumberFormat="1" applyFont="1" applyBorder="1" applyAlignment="1">
      <alignment horizontal="left" vertical="center" wrapText="1"/>
    </xf>
    <xf numFmtId="3" fontId="5" fillId="0" borderId="20" xfId="0" applyNumberFormat="1" applyFont="1" applyBorder="1" applyAlignment="1">
      <alignment horizontal="left" vertical="center" wrapText="1"/>
    </xf>
    <xf numFmtId="3" fontId="5" fillId="0" borderId="21" xfId="0" applyNumberFormat="1" applyFont="1" applyBorder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1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OResearchAnalysis@floridarevenu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6"/>
  <sheetViews>
    <sheetView tabSelected="1" workbookViewId="0"/>
  </sheetViews>
  <sheetFormatPr defaultRowHeight="14.25" x14ac:dyDescent="0.2"/>
  <cols>
    <col min="1" max="16384" width="9.140625" style="2"/>
  </cols>
  <sheetData>
    <row r="2" spans="1:11" ht="15" x14ac:dyDescent="0.25">
      <c r="A2" s="1" t="s">
        <v>74</v>
      </c>
    </row>
    <row r="3" spans="1:11" ht="15" thickBot="1" x14ac:dyDescent="0.25"/>
    <row r="4" spans="1:11" x14ac:dyDescent="0.2">
      <c r="B4" s="40" t="s">
        <v>75</v>
      </c>
      <c r="C4" s="41"/>
      <c r="D4" s="41"/>
      <c r="E4" s="41"/>
      <c r="F4" s="41"/>
      <c r="G4" s="41"/>
      <c r="H4" s="42"/>
      <c r="I4" s="3"/>
      <c r="J4" s="3"/>
      <c r="K4" s="3"/>
    </row>
    <row r="5" spans="1:11" x14ac:dyDescent="0.2">
      <c r="B5" s="43"/>
      <c r="C5" s="44"/>
      <c r="D5" s="44"/>
      <c r="E5" s="44"/>
      <c r="F5" s="44"/>
      <c r="G5" s="44"/>
      <c r="H5" s="45"/>
      <c r="I5" s="3"/>
      <c r="J5" s="3"/>
      <c r="K5" s="3"/>
    </row>
    <row r="6" spans="1:11" x14ac:dyDescent="0.2">
      <c r="B6" s="43"/>
      <c r="C6" s="44"/>
      <c r="D6" s="44"/>
      <c r="E6" s="44"/>
      <c r="F6" s="44"/>
      <c r="G6" s="44"/>
      <c r="H6" s="45"/>
      <c r="I6" s="3"/>
      <c r="J6" s="3"/>
      <c r="K6" s="3"/>
    </row>
    <row r="7" spans="1:11" x14ac:dyDescent="0.2">
      <c r="B7" s="43"/>
      <c r="C7" s="44"/>
      <c r="D7" s="44"/>
      <c r="E7" s="44"/>
      <c r="F7" s="44"/>
      <c r="G7" s="44"/>
      <c r="H7" s="45"/>
      <c r="I7" s="3"/>
      <c r="J7" s="3"/>
      <c r="K7" s="3"/>
    </row>
    <row r="8" spans="1:11" x14ac:dyDescent="0.2">
      <c r="B8" s="43"/>
      <c r="C8" s="44"/>
      <c r="D8" s="44"/>
      <c r="E8" s="44"/>
      <c r="F8" s="44"/>
      <c r="G8" s="44"/>
      <c r="H8" s="45"/>
      <c r="I8" s="3"/>
      <c r="J8" s="3"/>
      <c r="K8" s="3"/>
    </row>
    <row r="9" spans="1:11" ht="15" thickBot="1" x14ac:dyDescent="0.25">
      <c r="B9" s="46"/>
      <c r="C9" s="47"/>
      <c r="D9" s="47"/>
      <c r="E9" s="47"/>
      <c r="F9" s="47"/>
      <c r="G9" s="47"/>
      <c r="H9" s="48"/>
      <c r="I9" s="3"/>
      <c r="J9" s="3"/>
      <c r="K9" s="3"/>
    </row>
    <row r="10" spans="1:1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">
      <c r="B11" s="39" t="s">
        <v>69</v>
      </c>
      <c r="C11" s="39"/>
      <c r="D11" s="39"/>
      <c r="E11" s="39"/>
      <c r="F11" s="39"/>
      <c r="G11" s="39"/>
      <c r="H11" s="39"/>
      <c r="I11" s="3"/>
      <c r="J11" s="3"/>
      <c r="K11" s="3"/>
    </row>
    <row r="12" spans="1:11" x14ac:dyDescent="0.2">
      <c r="B12" s="4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">
      <c r="B13" s="39" t="s">
        <v>70</v>
      </c>
      <c r="C13" s="39"/>
      <c r="D13" s="39"/>
      <c r="E13" s="39"/>
      <c r="F13" s="39"/>
      <c r="G13" s="39"/>
      <c r="H13" s="39"/>
    </row>
    <row r="15" spans="1:11" x14ac:dyDescent="0.2">
      <c r="B15" s="39" t="s">
        <v>71</v>
      </c>
      <c r="C15" s="39"/>
      <c r="D15" s="39"/>
      <c r="E15" s="39"/>
      <c r="F15" s="39"/>
      <c r="G15" s="39"/>
      <c r="H15" s="39"/>
    </row>
    <row r="17" spans="1:8" x14ac:dyDescent="0.2">
      <c r="B17" s="39" t="s">
        <v>72</v>
      </c>
      <c r="C17" s="39"/>
      <c r="D17" s="39"/>
      <c r="E17" s="39"/>
      <c r="F17" s="39"/>
      <c r="G17" s="39"/>
      <c r="H17" s="39"/>
    </row>
    <row r="19" spans="1:8" x14ac:dyDescent="0.2">
      <c r="B19" s="39" t="s">
        <v>73</v>
      </c>
      <c r="C19" s="39"/>
      <c r="D19" s="39"/>
      <c r="E19" s="39"/>
      <c r="F19" s="39"/>
      <c r="G19" s="39"/>
      <c r="H19" s="39"/>
    </row>
    <row r="25" spans="1:8" x14ac:dyDescent="0.2">
      <c r="A25" s="5" t="s">
        <v>76</v>
      </c>
      <c r="D25" s="5" t="s">
        <v>77</v>
      </c>
    </row>
    <row r="26" spans="1:8" x14ac:dyDescent="0.2">
      <c r="D26" s="6" t="s">
        <v>80</v>
      </c>
    </row>
  </sheetData>
  <mergeCells count="6">
    <mergeCell ref="B19:H19"/>
    <mergeCell ref="B15:H15"/>
    <mergeCell ref="B17:H17"/>
    <mergeCell ref="B4:H9"/>
    <mergeCell ref="B11:H11"/>
    <mergeCell ref="B13:H13"/>
  </mergeCells>
  <phoneticPr fontId="1" type="noConversion"/>
  <hyperlinks>
    <hyperlink ref="B11" location="'Taxable Value All Property'!A1" display="Taxable Value All Property Types 2010" xr:uid="{00000000-0004-0000-0000-000000000000}"/>
    <hyperlink ref="B13" location="'All Property Taxable Value'!A1" display="All Property Types Taxable Value and Growth Rate 2008 - 2010" xr:uid="{00000000-0004-0000-0000-000001000000}"/>
    <hyperlink ref="B15" location="'Real Property Taxable Value'!A1" display="Real Property Taxable Value and Growth Rate 2008 - 2010" xr:uid="{00000000-0004-0000-0000-000002000000}"/>
    <hyperlink ref="B17" location="'Personal Property Taxable Value'!A1" display="Personal Property Taxable Value and Growth Rate 2008 - 2010" xr:uid="{00000000-0004-0000-0000-000003000000}"/>
    <hyperlink ref="B19" location="'Central Assessed Taxable Value '!A1" display="Centrally Assessed Property Taxable Value and Growth Rate 2008 - 2010" xr:uid="{00000000-0004-0000-0000-000004000000}"/>
    <hyperlink ref="D26" r:id="rId1" xr:uid="{00000000-0004-0000-0000-000005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5"/>
  <sheetViews>
    <sheetView workbookViewId="0">
      <pane ySplit="4" topLeftCell="A5" activePane="bottomLeft" state="frozen"/>
      <selection sqref="A1:XFD1048576"/>
      <selection pane="bottomLeft"/>
    </sheetView>
  </sheetViews>
  <sheetFormatPr defaultRowHeight="14.25" x14ac:dyDescent="0.2"/>
  <cols>
    <col min="1" max="1" width="16.7109375" style="2" customWidth="1"/>
    <col min="2" max="2" width="9.28515625" style="11" bestFit="1" customWidth="1"/>
    <col min="3" max="3" width="18.85546875" style="2" bestFit="1" customWidth="1"/>
    <col min="4" max="4" width="22.28515625" style="2" bestFit="1" customWidth="1"/>
    <col min="5" max="5" width="24.140625" style="2" bestFit="1" customWidth="1"/>
    <col min="6" max="6" width="18.42578125" style="2" bestFit="1" customWidth="1"/>
    <col min="7" max="16384" width="9.140625" style="2"/>
  </cols>
  <sheetData>
    <row r="1" spans="1:11" ht="23.25" x14ac:dyDescent="0.35">
      <c r="A1" s="7" t="s">
        <v>69</v>
      </c>
      <c r="B1" s="8"/>
      <c r="C1" s="9"/>
      <c r="D1" s="9"/>
      <c r="E1" s="9"/>
      <c r="F1" s="9"/>
    </row>
    <row r="2" spans="1:11" ht="15" x14ac:dyDescent="0.25">
      <c r="A2" s="10">
        <v>2023</v>
      </c>
      <c r="B2" s="10"/>
      <c r="C2" s="10"/>
      <c r="D2" s="10"/>
      <c r="E2" s="10"/>
      <c r="F2" s="10"/>
    </row>
    <row r="3" spans="1:11" ht="15" thickBot="1" x14ac:dyDescent="0.25"/>
    <row r="4" spans="1:11" s="36" customFormat="1" ht="25.5" x14ac:dyDescent="0.2">
      <c r="A4" s="33" t="s">
        <v>0</v>
      </c>
      <c r="B4" s="34" t="s">
        <v>1</v>
      </c>
      <c r="C4" s="34" t="s">
        <v>85</v>
      </c>
      <c r="D4" s="34" t="s">
        <v>86</v>
      </c>
      <c r="E4" s="34" t="s">
        <v>87</v>
      </c>
      <c r="F4" s="35" t="s">
        <v>88</v>
      </c>
    </row>
    <row r="5" spans="1:11" x14ac:dyDescent="0.2">
      <c r="A5" s="12" t="s">
        <v>4</v>
      </c>
      <c r="B5" s="13" t="s">
        <v>83</v>
      </c>
      <c r="C5" s="27">
        <v>19726709910</v>
      </c>
      <c r="D5" s="28">
        <v>1634477692</v>
      </c>
      <c r="E5" s="27">
        <v>32027464</v>
      </c>
      <c r="F5" s="29">
        <v>21393215066</v>
      </c>
    </row>
    <row r="6" spans="1:11" x14ac:dyDescent="0.2">
      <c r="A6" s="12" t="s">
        <v>5</v>
      </c>
      <c r="B6" s="13" t="s">
        <v>84</v>
      </c>
      <c r="C6" s="27">
        <v>1200428340</v>
      </c>
      <c r="D6" s="28">
        <v>223561384</v>
      </c>
      <c r="E6" s="27">
        <v>14745658</v>
      </c>
      <c r="F6" s="29">
        <v>1438735382</v>
      </c>
      <c r="I6" s="17"/>
      <c r="K6" s="17"/>
    </row>
    <row r="7" spans="1:11" x14ac:dyDescent="0.2">
      <c r="A7" s="12" t="s">
        <v>6</v>
      </c>
      <c r="B7" s="13" t="s">
        <v>83</v>
      </c>
      <c r="C7" s="27">
        <v>24627420428</v>
      </c>
      <c r="D7" s="28">
        <v>1828091483</v>
      </c>
      <c r="E7" s="27">
        <v>35140494</v>
      </c>
      <c r="F7" s="29">
        <v>26490652405</v>
      </c>
      <c r="I7" s="17"/>
      <c r="K7" s="17"/>
    </row>
    <row r="8" spans="1:11" x14ac:dyDescent="0.2">
      <c r="A8" s="12" t="s">
        <v>7</v>
      </c>
      <c r="B8" s="13" t="s">
        <v>84</v>
      </c>
      <c r="C8" s="27">
        <v>979617999</v>
      </c>
      <c r="D8" s="28">
        <v>313058810</v>
      </c>
      <c r="E8" s="27">
        <v>17834530</v>
      </c>
      <c r="F8" s="29">
        <v>1310511339</v>
      </c>
      <c r="I8" s="17"/>
      <c r="K8" s="17"/>
    </row>
    <row r="9" spans="1:11" x14ac:dyDescent="0.2">
      <c r="A9" s="12" t="s">
        <v>8</v>
      </c>
      <c r="B9" s="13" t="s">
        <v>83</v>
      </c>
      <c r="C9" s="27">
        <v>56518744556</v>
      </c>
      <c r="D9" s="28">
        <v>4596477169</v>
      </c>
      <c r="E9" s="27">
        <v>115800124</v>
      </c>
      <c r="F9" s="29">
        <v>61231021849</v>
      </c>
      <c r="I9" s="17"/>
      <c r="K9" s="17"/>
    </row>
    <row r="10" spans="1:11" x14ac:dyDescent="0.2">
      <c r="A10" s="12" t="s">
        <v>9</v>
      </c>
      <c r="B10" s="13" t="s">
        <v>83</v>
      </c>
      <c r="C10" s="27">
        <v>261763340180</v>
      </c>
      <c r="D10" s="28">
        <v>10901952386</v>
      </c>
      <c r="E10" s="27">
        <v>100057596</v>
      </c>
      <c r="F10" s="29">
        <v>272765350162</v>
      </c>
      <c r="I10" s="17"/>
      <c r="K10" s="17"/>
    </row>
    <row r="11" spans="1:11" x14ac:dyDescent="0.2">
      <c r="A11" s="12" t="s">
        <v>10</v>
      </c>
      <c r="B11" s="13" t="s">
        <v>84</v>
      </c>
      <c r="C11" s="27">
        <v>410490327</v>
      </c>
      <c r="D11" s="28">
        <v>175190513</v>
      </c>
      <c r="E11" s="27"/>
      <c r="F11" s="29">
        <v>585680840</v>
      </c>
      <c r="I11" s="17"/>
      <c r="K11" s="17"/>
    </row>
    <row r="12" spans="1:11" x14ac:dyDescent="0.2">
      <c r="A12" s="12" t="s">
        <v>11</v>
      </c>
      <c r="B12" s="13" t="s">
        <v>83</v>
      </c>
      <c r="C12" s="27">
        <v>25594761735</v>
      </c>
      <c r="D12" s="28">
        <v>1271007294</v>
      </c>
      <c r="E12" s="27">
        <v>2306247</v>
      </c>
      <c r="F12" s="29">
        <v>26868075276</v>
      </c>
      <c r="I12" s="17"/>
      <c r="K12" s="17"/>
    </row>
    <row r="13" spans="1:11" x14ac:dyDescent="0.2">
      <c r="A13" s="12" t="s">
        <v>12</v>
      </c>
      <c r="B13" s="13" t="s">
        <v>83</v>
      </c>
      <c r="C13" s="27">
        <v>11667876301</v>
      </c>
      <c r="D13" s="28">
        <v>1914059821</v>
      </c>
      <c r="E13" s="27">
        <v>974528</v>
      </c>
      <c r="F13" s="29">
        <v>13582910650</v>
      </c>
      <c r="I13" s="17"/>
      <c r="K13" s="17"/>
    </row>
    <row r="14" spans="1:11" x14ac:dyDescent="0.2">
      <c r="A14" s="12" t="s">
        <v>13</v>
      </c>
      <c r="B14" s="13" t="s">
        <v>83</v>
      </c>
      <c r="C14" s="27">
        <v>15646316983</v>
      </c>
      <c r="D14" s="28">
        <v>1322996841</v>
      </c>
      <c r="E14" s="27">
        <v>16189089</v>
      </c>
      <c r="F14" s="29">
        <v>16985502913</v>
      </c>
      <c r="I14" s="17"/>
      <c r="K14" s="17"/>
    </row>
    <row r="15" spans="1:11" x14ac:dyDescent="0.2">
      <c r="A15" s="12" t="s">
        <v>14</v>
      </c>
      <c r="B15" s="13" t="s">
        <v>83</v>
      </c>
      <c r="C15" s="27">
        <v>135200163582</v>
      </c>
      <c r="D15" s="28">
        <v>2816324499</v>
      </c>
      <c r="E15" s="27">
        <v>85367</v>
      </c>
      <c r="F15" s="29">
        <v>138016573448</v>
      </c>
      <c r="I15" s="17"/>
      <c r="K15" s="17"/>
    </row>
    <row r="16" spans="1:11" x14ac:dyDescent="0.2">
      <c r="A16" s="12" t="s">
        <v>15</v>
      </c>
      <c r="B16" s="13" t="s">
        <v>83</v>
      </c>
      <c r="C16" s="27">
        <v>3256539768</v>
      </c>
      <c r="D16" s="28">
        <v>754364510</v>
      </c>
      <c r="E16" s="27">
        <v>14931199</v>
      </c>
      <c r="F16" s="29">
        <v>4025835477</v>
      </c>
      <c r="I16" s="17"/>
      <c r="K16" s="17"/>
    </row>
    <row r="17" spans="1:11" x14ac:dyDescent="0.2">
      <c r="A17" s="12" t="s">
        <v>78</v>
      </c>
      <c r="B17" s="13" t="s">
        <v>83</v>
      </c>
      <c r="C17" s="27">
        <v>407097347085</v>
      </c>
      <c r="D17" s="28">
        <v>19864095900</v>
      </c>
      <c r="E17" s="27">
        <v>180463580</v>
      </c>
      <c r="F17" s="29">
        <v>427141906565</v>
      </c>
      <c r="I17" s="17"/>
      <c r="K17" s="17"/>
    </row>
    <row r="18" spans="1:11" x14ac:dyDescent="0.2">
      <c r="A18" s="12" t="s">
        <v>16</v>
      </c>
      <c r="B18" s="13" t="s">
        <v>83</v>
      </c>
      <c r="C18" s="27">
        <v>1717195742</v>
      </c>
      <c r="D18" s="28">
        <v>725047763</v>
      </c>
      <c r="E18" s="27">
        <v>3812522</v>
      </c>
      <c r="F18" s="29">
        <v>2446056027</v>
      </c>
      <c r="I18" s="17"/>
      <c r="K18" s="17"/>
    </row>
    <row r="19" spans="1:11" x14ac:dyDescent="0.2">
      <c r="A19" s="12" t="s">
        <v>17</v>
      </c>
      <c r="B19" s="13" t="s">
        <v>84</v>
      </c>
      <c r="C19" s="27">
        <v>634954324</v>
      </c>
      <c r="D19" s="28">
        <v>105034922</v>
      </c>
      <c r="E19" s="27"/>
      <c r="F19" s="29">
        <v>739989246</v>
      </c>
      <c r="I19" s="17"/>
      <c r="K19" s="17"/>
    </row>
    <row r="20" spans="1:11" x14ac:dyDescent="0.2">
      <c r="A20" s="12" t="s">
        <v>18</v>
      </c>
      <c r="B20" s="13" t="s">
        <v>83</v>
      </c>
      <c r="C20" s="27">
        <v>93187021096</v>
      </c>
      <c r="D20" s="28">
        <v>8671726458</v>
      </c>
      <c r="E20" s="27">
        <v>227513015</v>
      </c>
      <c r="F20" s="29">
        <v>102086260569</v>
      </c>
      <c r="I20" s="17"/>
      <c r="K20" s="17"/>
    </row>
    <row r="21" spans="1:11" x14ac:dyDescent="0.2">
      <c r="A21" s="12" t="s">
        <v>19</v>
      </c>
      <c r="B21" s="13" t="s">
        <v>83</v>
      </c>
      <c r="C21" s="27">
        <v>24266918481</v>
      </c>
      <c r="D21" s="28">
        <v>3689451217</v>
      </c>
      <c r="E21" s="27">
        <v>30675779</v>
      </c>
      <c r="F21" s="29">
        <v>27987045477</v>
      </c>
      <c r="I21" s="17"/>
      <c r="K21" s="17"/>
    </row>
    <row r="22" spans="1:11" x14ac:dyDescent="0.2">
      <c r="A22" s="12" t="s">
        <v>20</v>
      </c>
      <c r="B22" s="13" t="s">
        <v>83</v>
      </c>
      <c r="C22" s="27">
        <v>13964642756</v>
      </c>
      <c r="D22" s="28">
        <v>525154439</v>
      </c>
      <c r="E22" s="27">
        <v>23299489</v>
      </c>
      <c r="F22" s="29">
        <v>14513096684</v>
      </c>
      <c r="I22" s="17"/>
      <c r="K22" s="17"/>
    </row>
    <row r="23" spans="1:11" x14ac:dyDescent="0.2">
      <c r="A23" s="12" t="s">
        <v>21</v>
      </c>
      <c r="B23" s="13" t="s">
        <v>84</v>
      </c>
      <c r="C23" s="27">
        <v>2958996277</v>
      </c>
      <c r="D23" s="28">
        <v>89300517</v>
      </c>
      <c r="E23" s="27">
        <v>543654</v>
      </c>
      <c r="F23" s="29">
        <v>3048840448</v>
      </c>
      <c r="I23" s="17"/>
      <c r="K23" s="17"/>
    </row>
    <row r="24" spans="1:11" x14ac:dyDescent="0.2">
      <c r="A24" s="12" t="s">
        <v>22</v>
      </c>
      <c r="B24" s="13" t="s">
        <v>84</v>
      </c>
      <c r="C24" s="27">
        <v>1567017780</v>
      </c>
      <c r="D24" s="28">
        <v>520340176</v>
      </c>
      <c r="E24" s="27">
        <v>7487649</v>
      </c>
      <c r="F24" s="29">
        <v>2094845605</v>
      </c>
      <c r="I24" s="17"/>
      <c r="K24" s="17"/>
    </row>
    <row r="25" spans="1:11" x14ac:dyDescent="0.2">
      <c r="A25" s="12" t="s">
        <v>23</v>
      </c>
      <c r="B25" s="13" t="s">
        <v>84</v>
      </c>
      <c r="C25" s="27">
        <v>807104295</v>
      </c>
      <c r="D25" s="28">
        <v>344154489</v>
      </c>
      <c r="E25" s="27"/>
      <c r="F25" s="29">
        <v>1151258784</v>
      </c>
      <c r="I25" s="17"/>
      <c r="K25" s="17"/>
    </row>
    <row r="26" spans="1:11" x14ac:dyDescent="0.2">
      <c r="A26" s="12" t="s">
        <v>24</v>
      </c>
      <c r="B26" s="13" t="s">
        <v>84</v>
      </c>
      <c r="C26" s="27">
        <v>796063486</v>
      </c>
      <c r="D26" s="28">
        <v>155455328</v>
      </c>
      <c r="E26" s="27">
        <v>17971973</v>
      </c>
      <c r="F26" s="29">
        <v>969490787</v>
      </c>
      <c r="I26" s="17"/>
      <c r="K26" s="17"/>
    </row>
    <row r="27" spans="1:11" x14ac:dyDescent="0.2">
      <c r="A27" s="12" t="s">
        <v>25</v>
      </c>
      <c r="B27" s="13" t="s">
        <v>84</v>
      </c>
      <c r="C27" s="27">
        <v>2928887120</v>
      </c>
      <c r="D27" s="28">
        <v>135114744</v>
      </c>
      <c r="E27" s="27">
        <v>399675</v>
      </c>
      <c r="F27" s="29">
        <v>3064401539</v>
      </c>
      <c r="I27" s="17"/>
      <c r="K27" s="17"/>
    </row>
    <row r="28" spans="1:11" x14ac:dyDescent="0.2">
      <c r="A28" s="12" t="s">
        <v>26</v>
      </c>
      <c r="B28" s="13" t="s">
        <v>84</v>
      </c>
      <c r="C28" s="27">
        <v>528712328</v>
      </c>
      <c r="D28" s="28">
        <v>648166503</v>
      </c>
      <c r="E28" s="27">
        <v>27731960</v>
      </c>
      <c r="F28" s="29">
        <v>1204610791</v>
      </c>
      <c r="I28" s="17"/>
      <c r="K28" s="17"/>
    </row>
    <row r="29" spans="1:11" x14ac:dyDescent="0.2">
      <c r="A29" s="12" t="s">
        <v>27</v>
      </c>
      <c r="B29" s="13" t="s">
        <v>84</v>
      </c>
      <c r="C29" s="27">
        <v>1331726424</v>
      </c>
      <c r="D29" s="28">
        <v>1051782441</v>
      </c>
      <c r="E29" s="27">
        <v>8614673</v>
      </c>
      <c r="F29" s="29">
        <v>2392123538</v>
      </c>
      <c r="I29" s="17"/>
      <c r="K29" s="17"/>
    </row>
    <row r="30" spans="1:11" x14ac:dyDescent="0.2">
      <c r="A30" s="12" t="s">
        <v>28</v>
      </c>
      <c r="B30" s="13" t="s">
        <v>83</v>
      </c>
      <c r="C30" s="27">
        <v>2590209755</v>
      </c>
      <c r="D30" s="28">
        <v>1238857069</v>
      </c>
      <c r="E30" s="27">
        <v>5957493</v>
      </c>
      <c r="F30" s="29">
        <v>3835024317</v>
      </c>
      <c r="I30" s="17"/>
      <c r="K30" s="17"/>
    </row>
    <row r="31" spans="1:11" x14ac:dyDescent="0.2">
      <c r="A31" s="12" t="s">
        <v>29</v>
      </c>
      <c r="B31" s="13" t="s">
        <v>83</v>
      </c>
      <c r="C31" s="27">
        <v>13439935423</v>
      </c>
      <c r="D31" s="28">
        <v>1386877976</v>
      </c>
      <c r="E31" s="27">
        <v>11184777</v>
      </c>
      <c r="F31" s="29">
        <v>14837998176</v>
      </c>
      <c r="I31" s="17"/>
      <c r="K31" s="17"/>
    </row>
    <row r="32" spans="1:11" x14ac:dyDescent="0.2">
      <c r="A32" s="12" t="s">
        <v>30</v>
      </c>
      <c r="B32" s="13" t="s">
        <v>83</v>
      </c>
      <c r="C32" s="27">
        <v>6538942578</v>
      </c>
      <c r="D32" s="28">
        <v>726855679</v>
      </c>
      <c r="E32" s="27">
        <v>37774090</v>
      </c>
      <c r="F32" s="29">
        <v>7303572347</v>
      </c>
      <c r="I32" s="17"/>
      <c r="K32" s="17"/>
    </row>
    <row r="33" spans="1:11" x14ac:dyDescent="0.2">
      <c r="A33" s="12" t="s">
        <v>31</v>
      </c>
      <c r="B33" s="13" t="s">
        <v>83</v>
      </c>
      <c r="C33" s="27">
        <v>145410017241</v>
      </c>
      <c r="D33" s="28">
        <v>11638518638</v>
      </c>
      <c r="E33" s="27">
        <v>129177624</v>
      </c>
      <c r="F33" s="29">
        <v>157177713503</v>
      </c>
      <c r="I33" s="17"/>
      <c r="K33" s="17"/>
    </row>
    <row r="34" spans="1:11" x14ac:dyDescent="0.2">
      <c r="A34" s="12" t="s">
        <v>32</v>
      </c>
      <c r="B34" s="13" t="s">
        <v>84</v>
      </c>
      <c r="C34" s="27">
        <v>480514046</v>
      </c>
      <c r="D34" s="28">
        <v>100528663</v>
      </c>
      <c r="E34" s="27">
        <v>3392361</v>
      </c>
      <c r="F34" s="29">
        <v>584435070</v>
      </c>
      <c r="I34" s="17"/>
      <c r="K34" s="17"/>
    </row>
    <row r="35" spans="1:11" x14ac:dyDescent="0.2">
      <c r="A35" s="12" t="s">
        <v>33</v>
      </c>
      <c r="B35" s="13" t="s">
        <v>83</v>
      </c>
      <c r="C35" s="27">
        <v>25392216359</v>
      </c>
      <c r="D35" s="28">
        <v>1172250380</v>
      </c>
      <c r="E35" s="27">
        <v>27286729</v>
      </c>
      <c r="F35" s="29">
        <v>26591753468</v>
      </c>
      <c r="I35" s="17"/>
      <c r="K35" s="17"/>
    </row>
    <row r="36" spans="1:11" x14ac:dyDescent="0.2">
      <c r="A36" s="12" t="s">
        <v>34</v>
      </c>
      <c r="B36" s="13" t="s">
        <v>84</v>
      </c>
      <c r="C36" s="27">
        <v>1627762670</v>
      </c>
      <c r="D36" s="28">
        <v>464283184</v>
      </c>
      <c r="E36" s="27">
        <v>27948030</v>
      </c>
      <c r="F36" s="29">
        <v>2119993884</v>
      </c>
      <c r="I36" s="17"/>
      <c r="K36" s="17"/>
    </row>
    <row r="37" spans="1:11" x14ac:dyDescent="0.2">
      <c r="A37" s="12" t="s">
        <v>35</v>
      </c>
      <c r="B37" s="13" t="s">
        <v>83</v>
      </c>
      <c r="C37" s="27">
        <v>798507999</v>
      </c>
      <c r="D37" s="28">
        <v>254588267</v>
      </c>
      <c r="E37" s="27">
        <v>2507811</v>
      </c>
      <c r="F37" s="29">
        <v>1055604077</v>
      </c>
      <c r="I37" s="17"/>
      <c r="K37" s="17"/>
    </row>
    <row r="38" spans="1:11" x14ac:dyDescent="0.2">
      <c r="A38" s="12" t="s">
        <v>36</v>
      </c>
      <c r="B38" s="13" t="s">
        <v>84</v>
      </c>
      <c r="C38" s="27">
        <v>275423964</v>
      </c>
      <c r="D38" s="28">
        <v>63715709</v>
      </c>
      <c r="E38" s="27"/>
      <c r="F38" s="29">
        <v>339139673</v>
      </c>
      <c r="I38" s="17"/>
      <c r="K38" s="17"/>
    </row>
    <row r="39" spans="1:11" x14ac:dyDescent="0.2">
      <c r="A39" s="12" t="s">
        <v>37</v>
      </c>
      <c r="B39" s="13" t="s">
        <v>83</v>
      </c>
      <c r="C39" s="27">
        <v>32954544038</v>
      </c>
      <c r="D39" s="28">
        <v>1874064455</v>
      </c>
      <c r="E39" s="27">
        <v>6237163</v>
      </c>
      <c r="F39" s="29">
        <v>34834845656</v>
      </c>
      <c r="I39" s="17"/>
      <c r="K39" s="17"/>
    </row>
    <row r="40" spans="1:11" x14ac:dyDescent="0.2">
      <c r="A40" s="12" t="s">
        <v>38</v>
      </c>
      <c r="B40" s="13" t="s">
        <v>83</v>
      </c>
      <c r="C40" s="27">
        <v>114632437550</v>
      </c>
      <c r="D40" s="28">
        <v>5946377923</v>
      </c>
      <c r="E40" s="27">
        <v>4286051</v>
      </c>
      <c r="F40" s="29">
        <v>120583101524</v>
      </c>
      <c r="I40" s="17"/>
      <c r="K40" s="17"/>
    </row>
    <row r="41" spans="1:11" x14ac:dyDescent="0.2">
      <c r="A41" s="12" t="s">
        <v>39</v>
      </c>
      <c r="B41" s="13" t="s">
        <v>83</v>
      </c>
      <c r="C41" s="27">
        <v>21866131882</v>
      </c>
      <c r="D41" s="28">
        <v>1265124499</v>
      </c>
      <c r="E41" s="27">
        <v>5197616</v>
      </c>
      <c r="F41" s="29">
        <v>23136453997</v>
      </c>
      <c r="I41" s="17"/>
      <c r="K41" s="17"/>
    </row>
    <row r="42" spans="1:11" x14ac:dyDescent="0.2">
      <c r="A42" s="12" t="s">
        <v>40</v>
      </c>
      <c r="B42" s="13" t="s">
        <v>84</v>
      </c>
      <c r="C42" s="27">
        <v>2419712887</v>
      </c>
      <c r="D42" s="28">
        <v>397811560</v>
      </c>
      <c r="E42" s="27">
        <v>2285216</v>
      </c>
      <c r="F42" s="29">
        <v>2819809663</v>
      </c>
      <c r="I42" s="17"/>
      <c r="K42" s="17"/>
    </row>
    <row r="43" spans="1:11" x14ac:dyDescent="0.2">
      <c r="A43" s="12" t="s">
        <v>41</v>
      </c>
      <c r="B43" s="13" t="s">
        <v>84</v>
      </c>
      <c r="C43" s="27">
        <v>199692882</v>
      </c>
      <c r="D43" s="28">
        <v>155575140</v>
      </c>
      <c r="E43" s="27">
        <v>726434</v>
      </c>
      <c r="F43" s="29">
        <v>355994456</v>
      </c>
      <c r="I43" s="17"/>
      <c r="K43" s="17"/>
    </row>
    <row r="44" spans="1:11" x14ac:dyDescent="0.2">
      <c r="A44" s="12" t="s">
        <v>42</v>
      </c>
      <c r="B44" s="13" t="s">
        <v>83</v>
      </c>
      <c r="C44" s="27">
        <v>775833762</v>
      </c>
      <c r="D44" s="28">
        <v>337415024</v>
      </c>
      <c r="E44" s="27">
        <v>7790213</v>
      </c>
      <c r="F44" s="29">
        <v>1121038999</v>
      </c>
      <c r="I44" s="17"/>
      <c r="K44" s="17"/>
    </row>
    <row r="45" spans="1:11" x14ac:dyDescent="0.2">
      <c r="A45" s="12" t="s">
        <v>43</v>
      </c>
      <c r="B45" s="13" t="s">
        <v>83</v>
      </c>
      <c r="C45" s="27">
        <v>57717385395</v>
      </c>
      <c r="D45" s="28">
        <v>4335017678</v>
      </c>
      <c r="E45" s="27">
        <v>8192165</v>
      </c>
      <c r="F45" s="29">
        <v>62060595238</v>
      </c>
      <c r="I45" s="17"/>
      <c r="K45" s="17"/>
    </row>
    <row r="46" spans="1:11" x14ac:dyDescent="0.2">
      <c r="A46" s="12" t="s">
        <v>44</v>
      </c>
      <c r="B46" s="13" t="s">
        <v>83</v>
      </c>
      <c r="C46" s="27">
        <v>27470539489</v>
      </c>
      <c r="D46" s="28">
        <v>2412796992</v>
      </c>
      <c r="E46" s="27">
        <v>27109531</v>
      </c>
      <c r="F46" s="29">
        <v>29910446012</v>
      </c>
      <c r="I46" s="17"/>
      <c r="K46" s="17"/>
    </row>
    <row r="47" spans="1:11" x14ac:dyDescent="0.2">
      <c r="A47" s="12" t="s">
        <v>45</v>
      </c>
      <c r="B47" s="13" t="s">
        <v>83</v>
      </c>
      <c r="C47" s="27">
        <v>28211623362</v>
      </c>
      <c r="D47" s="28">
        <v>3403044667</v>
      </c>
      <c r="E47" s="27">
        <v>74623857</v>
      </c>
      <c r="F47" s="29">
        <v>31689291886</v>
      </c>
      <c r="I47" s="17"/>
      <c r="K47" s="17"/>
    </row>
    <row r="48" spans="1:11" x14ac:dyDescent="0.2">
      <c r="A48" s="12" t="s">
        <v>46</v>
      </c>
      <c r="B48" s="13" t="s">
        <v>83</v>
      </c>
      <c r="C48" s="27">
        <v>41040535401</v>
      </c>
      <c r="D48" s="28">
        <v>779252616</v>
      </c>
      <c r="E48" s="27"/>
      <c r="F48" s="29">
        <v>41819788017</v>
      </c>
      <c r="I48" s="17"/>
      <c r="K48" s="17"/>
    </row>
    <row r="49" spans="1:11" x14ac:dyDescent="0.2">
      <c r="A49" s="12" t="s">
        <v>47</v>
      </c>
      <c r="B49" s="13" t="s">
        <v>83</v>
      </c>
      <c r="C49" s="27">
        <v>13610060145</v>
      </c>
      <c r="D49" s="28">
        <v>1110240657</v>
      </c>
      <c r="E49" s="27">
        <v>48686482</v>
      </c>
      <c r="F49" s="29">
        <v>14768987284</v>
      </c>
      <c r="I49" s="17"/>
      <c r="K49" s="17"/>
    </row>
    <row r="50" spans="1:11" x14ac:dyDescent="0.2">
      <c r="A50" s="12" t="s">
        <v>48</v>
      </c>
      <c r="B50" s="13" t="s">
        <v>83</v>
      </c>
      <c r="C50" s="27">
        <v>25874159618</v>
      </c>
      <c r="D50" s="28">
        <v>1080134265</v>
      </c>
      <c r="E50" s="27">
        <v>3756062</v>
      </c>
      <c r="F50" s="29">
        <v>26958049945</v>
      </c>
      <c r="I50" s="17"/>
      <c r="K50" s="17"/>
    </row>
    <row r="51" spans="1:11" x14ac:dyDescent="0.2">
      <c r="A51" s="12" t="s">
        <v>49</v>
      </c>
      <c r="B51" s="13" t="s">
        <v>83</v>
      </c>
      <c r="C51" s="27">
        <v>2507159818</v>
      </c>
      <c r="D51" s="28">
        <v>1214599196</v>
      </c>
      <c r="E51" s="27">
        <v>11387457</v>
      </c>
      <c r="F51" s="29">
        <v>3733146471</v>
      </c>
      <c r="I51" s="17"/>
      <c r="K51" s="17"/>
    </row>
    <row r="52" spans="1:11" x14ac:dyDescent="0.2">
      <c r="A52" s="12" t="s">
        <v>50</v>
      </c>
      <c r="B52" s="13" t="s">
        <v>83</v>
      </c>
      <c r="C52" s="27">
        <v>190059564494</v>
      </c>
      <c r="D52" s="28">
        <v>13444003464</v>
      </c>
      <c r="E52" s="27">
        <v>41750393</v>
      </c>
      <c r="F52" s="29">
        <v>203545318351</v>
      </c>
      <c r="I52" s="17"/>
      <c r="K52" s="17"/>
    </row>
    <row r="53" spans="1:11" x14ac:dyDescent="0.2">
      <c r="A53" s="12" t="s">
        <v>51</v>
      </c>
      <c r="B53" s="13" t="s">
        <v>83</v>
      </c>
      <c r="C53" s="27">
        <v>44601539526</v>
      </c>
      <c r="D53" s="28">
        <v>1745731789</v>
      </c>
      <c r="E53" s="27">
        <v>6217058</v>
      </c>
      <c r="F53" s="29">
        <v>46353488373</v>
      </c>
      <c r="I53" s="17"/>
      <c r="K53" s="17"/>
    </row>
    <row r="54" spans="1:11" x14ac:dyDescent="0.2">
      <c r="A54" s="12" t="s">
        <v>52</v>
      </c>
      <c r="B54" s="13" t="s">
        <v>83</v>
      </c>
      <c r="C54" s="27">
        <v>276742711291</v>
      </c>
      <c r="D54" s="28">
        <v>12821200140</v>
      </c>
      <c r="E54" s="27">
        <v>189829753</v>
      </c>
      <c r="F54" s="29">
        <v>289753741184</v>
      </c>
      <c r="I54" s="17"/>
      <c r="K54" s="17"/>
    </row>
    <row r="55" spans="1:11" x14ac:dyDescent="0.2">
      <c r="A55" s="12" t="s">
        <v>53</v>
      </c>
      <c r="B55" s="13" t="s">
        <v>83</v>
      </c>
      <c r="C55" s="27">
        <v>45077937062</v>
      </c>
      <c r="D55" s="28">
        <v>2490550672</v>
      </c>
      <c r="E55" s="27">
        <v>21891231</v>
      </c>
      <c r="F55" s="29">
        <v>47590378965</v>
      </c>
      <c r="I55" s="17"/>
      <c r="K55" s="17"/>
    </row>
    <row r="56" spans="1:11" x14ac:dyDescent="0.2">
      <c r="A56" s="12" t="s">
        <v>54</v>
      </c>
      <c r="B56" s="13" t="s">
        <v>83</v>
      </c>
      <c r="C56" s="27">
        <v>118189289809</v>
      </c>
      <c r="D56" s="28">
        <v>5603429742</v>
      </c>
      <c r="E56" s="27">
        <v>12551801</v>
      </c>
      <c r="F56" s="29">
        <v>123805271352</v>
      </c>
      <c r="I56" s="17"/>
      <c r="K56" s="17"/>
    </row>
    <row r="57" spans="1:11" x14ac:dyDescent="0.2">
      <c r="A57" s="12" t="s">
        <v>55</v>
      </c>
      <c r="B57" s="13" t="s">
        <v>83</v>
      </c>
      <c r="C57" s="27">
        <v>52333815093</v>
      </c>
      <c r="D57" s="28">
        <v>7246558164</v>
      </c>
      <c r="E57" s="27">
        <v>127052127</v>
      </c>
      <c r="F57" s="29">
        <v>59707425384</v>
      </c>
      <c r="I57" s="17"/>
      <c r="K57" s="17"/>
    </row>
    <row r="58" spans="1:11" x14ac:dyDescent="0.2">
      <c r="A58" s="12" t="s">
        <v>56</v>
      </c>
      <c r="B58" s="13" t="s">
        <v>83</v>
      </c>
      <c r="C58" s="27">
        <v>4426421504</v>
      </c>
      <c r="D58" s="28">
        <v>2144191084</v>
      </c>
      <c r="E58" s="27">
        <v>17489328</v>
      </c>
      <c r="F58" s="29">
        <v>6588101916</v>
      </c>
      <c r="I58" s="17"/>
      <c r="K58" s="17"/>
    </row>
    <row r="59" spans="1:11" x14ac:dyDescent="0.2">
      <c r="A59" s="12" t="s">
        <v>2</v>
      </c>
      <c r="B59" s="13" t="s">
        <v>83</v>
      </c>
      <c r="C59" s="27">
        <v>45900719138</v>
      </c>
      <c r="D59" s="28">
        <v>1695212064</v>
      </c>
      <c r="E59" s="27">
        <v>44015146</v>
      </c>
      <c r="F59" s="29">
        <v>47639946348</v>
      </c>
      <c r="I59" s="17"/>
      <c r="K59" s="17"/>
    </row>
    <row r="60" spans="1:11" x14ac:dyDescent="0.2">
      <c r="A60" s="12" t="s">
        <v>3</v>
      </c>
      <c r="B60" s="13" t="s">
        <v>83</v>
      </c>
      <c r="C60" s="27">
        <v>31284026228</v>
      </c>
      <c r="D60" s="28">
        <v>4034491982</v>
      </c>
      <c r="E60" s="27">
        <v>61069452</v>
      </c>
      <c r="F60" s="29">
        <v>35379587662</v>
      </c>
      <c r="I60" s="17"/>
      <c r="K60" s="17"/>
    </row>
    <row r="61" spans="1:11" x14ac:dyDescent="0.2">
      <c r="A61" s="12" t="s">
        <v>57</v>
      </c>
      <c r="B61" s="13" t="s">
        <v>83</v>
      </c>
      <c r="C61" s="27">
        <v>15177322945</v>
      </c>
      <c r="D61" s="28">
        <v>928530916</v>
      </c>
      <c r="E61" s="27">
        <v>3476887</v>
      </c>
      <c r="F61" s="29">
        <v>16109330748</v>
      </c>
      <c r="I61" s="17"/>
      <c r="K61" s="17"/>
    </row>
    <row r="62" spans="1:11" x14ac:dyDescent="0.2">
      <c r="A62" s="12" t="s">
        <v>58</v>
      </c>
      <c r="B62" s="13" t="s">
        <v>83</v>
      </c>
      <c r="C62" s="27">
        <v>91365650570</v>
      </c>
      <c r="D62" s="28">
        <v>2763336814</v>
      </c>
      <c r="E62" s="27">
        <v>522029</v>
      </c>
      <c r="F62" s="29">
        <v>94129509413</v>
      </c>
      <c r="I62" s="17"/>
      <c r="K62" s="17"/>
    </row>
    <row r="63" spans="1:11" x14ac:dyDescent="0.2">
      <c r="A63" s="12" t="s">
        <v>59</v>
      </c>
      <c r="B63" s="13" t="s">
        <v>83</v>
      </c>
      <c r="C63" s="27">
        <v>46921154145</v>
      </c>
      <c r="D63" s="28">
        <v>2682094753</v>
      </c>
      <c r="E63" s="27">
        <v>11618888</v>
      </c>
      <c r="F63" s="29">
        <v>49614867786</v>
      </c>
      <c r="I63" s="17"/>
      <c r="K63" s="17"/>
    </row>
    <row r="64" spans="1:11" x14ac:dyDescent="0.2">
      <c r="A64" s="12" t="s">
        <v>60</v>
      </c>
      <c r="B64" s="13" t="s">
        <v>83</v>
      </c>
      <c r="C64" s="27">
        <v>19191124282</v>
      </c>
      <c r="D64" s="28">
        <v>1315636261</v>
      </c>
      <c r="E64" s="27">
        <v>16323370</v>
      </c>
      <c r="F64" s="29">
        <v>20523083913</v>
      </c>
      <c r="I64" s="17"/>
      <c r="K64" s="17"/>
    </row>
    <row r="65" spans="1:11" x14ac:dyDescent="0.2">
      <c r="A65" s="12" t="s">
        <v>61</v>
      </c>
      <c r="B65" s="13" t="s">
        <v>84</v>
      </c>
      <c r="C65" s="27">
        <v>1706712885</v>
      </c>
      <c r="D65" s="28">
        <v>894658452</v>
      </c>
      <c r="E65" s="27">
        <v>3534439</v>
      </c>
      <c r="F65" s="29">
        <v>2604905776</v>
      </c>
      <c r="I65" s="17"/>
      <c r="K65" s="17"/>
    </row>
    <row r="66" spans="1:11" x14ac:dyDescent="0.2">
      <c r="A66" s="12" t="s">
        <v>62</v>
      </c>
      <c r="B66" s="13" t="s">
        <v>84</v>
      </c>
      <c r="C66" s="27">
        <v>1109132563</v>
      </c>
      <c r="D66" s="28">
        <v>855178193</v>
      </c>
      <c r="E66" s="27">
        <v>2179084</v>
      </c>
      <c r="F66" s="29">
        <v>1966489840</v>
      </c>
      <c r="I66" s="17"/>
      <c r="K66" s="17"/>
    </row>
    <row r="67" spans="1:11" x14ac:dyDescent="0.2">
      <c r="A67" s="12" t="s">
        <v>63</v>
      </c>
      <c r="B67" s="13" t="s">
        <v>84</v>
      </c>
      <c r="C67" s="27">
        <v>265191185</v>
      </c>
      <c r="D67" s="28">
        <v>88902140</v>
      </c>
      <c r="E67" s="27"/>
      <c r="F67" s="29">
        <v>354093325</v>
      </c>
      <c r="I67" s="17"/>
      <c r="K67" s="17"/>
    </row>
    <row r="68" spans="1:11" x14ac:dyDescent="0.2">
      <c r="A68" s="12" t="s">
        <v>64</v>
      </c>
      <c r="B68" s="13" t="s">
        <v>83</v>
      </c>
      <c r="C68" s="27">
        <v>50993589847</v>
      </c>
      <c r="D68" s="28">
        <v>3991703940</v>
      </c>
      <c r="E68" s="27">
        <v>76229546</v>
      </c>
      <c r="F68" s="29">
        <v>55061523333</v>
      </c>
      <c r="I68" s="17"/>
      <c r="K68" s="17"/>
    </row>
    <row r="69" spans="1:11" x14ac:dyDescent="0.2">
      <c r="A69" s="12" t="s">
        <v>65</v>
      </c>
      <c r="B69" s="13" t="s">
        <v>84</v>
      </c>
      <c r="C69" s="27">
        <v>1825252536</v>
      </c>
      <c r="D69" s="28">
        <v>221130254</v>
      </c>
      <c r="E69" s="27"/>
      <c r="F69" s="29">
        <v>2046382790</v>
      </c>
      <c r="I69" s="17"/>
      <c r="K69" s="17"/>
    </row>
    <row r="70" spans="1:11" x14ac:dyDescent="0.2">
      <c r="A70" s="12" t="s">
        <v>66</v>
      </c>
      <c r="B70" s="13" t="s">
        <v>83</v>
      </c>
      <c r="C70" s="27">
        <v>36734383714</v>
      </c>
      <c r="D70" s="28">
        <v>718752488</v>
      </c>
      <c r="E70" s="27">
        <v>2959911</v>
      </c>
      <c r="F70" s="29">
        <v>37456096113</v>
      </c>
      <c r="I70" s="17"/>
      <c r="K70" s="17"/>
    </row>
    <row r="71" spans="1:11" x14ac:dyDescent="0.2">
      <c r="A71" s="12" t="s">
        <v>67</v>
      </c>
      <c r="B71" s="13" t="s">
        <v>84</v>
      </c>
      <c r="C71" s="30">
        <v>936297712</v>
      </c>
      <c r="D71" s="28">
        <v>278649815</v>
      </c>
      <c r="E71" s="30">
        <v>1603215</v>
      </c>
      <c r="F71" s="29">
        <v>1216550742</v>
      </c>
      <c r="I71" s="17"/>
      <c r="K71" s="17"/>
    </row>
    <row r="72" spans="1:11" x14ac:dyDescent="0.2">
      <c r="A72" s="12"/>
      <c r="B72" s="13"/>
      <c r="C72" s="31"/>
      <c r="D72" s="31"/>
      <c r="E72" s="32"/>
      <c r="F72" s="29"/>
      <c r="I72" s="17"/>
      <c r="K72" s="17"/>
    </row>
    <row r="73" spans="1:11" ht="15.75" thickBot="1" x14ac:dyDescent="0.3">
      <c r="A73" s="21" t="s">
        <v>68</v>
      </c>
      <c r="B73" s="22"/>
      <c r="C73" s="23">
        <f>SUM(C5:C71)</f>
        <v>2749054180096</v>
      </c>
      <c r="D73" s="23">
        <f>SUM(D5:D71)</f>
        <v>171598260663</v>
      </c>
      <c r="E73" s="23">
        <f>SUM(E5:E71)</f>
        <v>1964427085</v>
      </c>
      <c r="F73" s="25">
        <f>SUM(F5:F71)</f>
        <v>2922616867844</v>
      </c>
      <c r="I73" s="17"/>
      <c r="K73" s="17"/>
    </row>
    <row r="74" spans="1:11" x14ac:dyDescent="0.2">
      <c r="I74" s="17"/>
      <c r="K74" s="17"/>
    </row>
    <row r="75" spans="1:11" x14ac:dyDescent="0.2">
      <c r="A75" s="26" t="s">
        <v>92</v>
      </c>
      <c r="F75" s="17"/>
    </row>
  </sheetData>
  <phoneticPr fontId="1" type="noConversion"/>
  <conditionalFormatting sqref="A75">
    <cfRule type="expression" dxfId="9" priority="1" stopIfTrue="1">
      <formula>MOD(ROW(),5)=1</formula>
    </cfRule>
  </conditionalFormatting>
  <conditionalFormatting sqref="A4:F73">
    <cfRule type="expression" dxfId="8" priority="2" stopIfTrue="1">
      <formula>MOD(ROW(),3)=1</formula>
    </cfRule>
  </conditionalFormatting>
  <pageMargins left="0.75" right="0.75" top="1" bottom="1" header="0.5" footer="0.5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6"/>
  <sheetViews>
    <sheetView zoomScaleNormal="100" zoomScaleSheetLayoutView="100" workbookViewId="0">
      <pane ySplit="4" topLeftCell="A5" activePane="bottomLeft" state="frozen"/>
      <selection sqref="A1:XFD1048576"/>
      <selection pane="bottomLeft"/>
    </sheetView>
  </sheetViews>
  <sheetFormatPr defaultRowHeight="14.25" x14ac:dyDescent="0.2"/>
  <cols>
    <col min="1" max="1" width="17.7109375" style="2" customWidth="1"/>
    <col min="2" max="2" width="9.28515625" style="11" bestFit="1" customWidth="1"/>
    <col min="3" max="3" width="18.7109375" style="2" customWidth="1"/>
    <col min="4" max="4" width="16.42578125" style="11" bestFit="1" customWidth="1"/>
    <col min="5" max="5" width="18.7109375" style="2" customWidth="1"/>
    <col min="6" max="6" width="16.42578125" style="11" bestFit="1" customWidth="1"/>
    <col min="7" max="7" width="18.7109375" style="2" customWidth="1"/>
    <col min="8" max="16384" width="9.140625" style="2"/>
  </cols>
  <sheetData>
    <row r="1" spans="1:18" ht="23.25" x14ac:dyDescent="0.35">
      <c r="A1" s="7" t="s">
        <v>70</v>
      </c>
      <c r="B1" s="8"/>
      <c r="C1" s="9"/>
      <c r="D1" s="8"/>
      <c r="E1" s="9"/>
      <c r="F1" s="8"/>
      <c r="G1" s="9"/>
    </row>
    <row r="2" spans="1:18" ht="15" x14ac:dyDescent="0.25">
      <c r="A2" s="10" t="s">
        <v>90</v>
      </c>
      <c r="B2" s="10"/>
      <c r="C2" s="10"/>
      <c r="D2" s="10"/>
      <c r="E2" s="10"/>
      <c r="F2" s="10"/>
      <c r="G2" s="10"/>
    </row>
    <row r="3" spans="1:18" ht="15" thickBot="1" x14ac:dyDescent="0.25"/>
    <row r="4" spans="1:18" s="36" customFormat="1" ht="25.5" x14ac:dyDescent="0.2">
      <c r="A4" s="33" t="s">
        <v>0</v>
      </c>
      <c r="B4" s="34" t="s">
        <v>1</v>
      </c>
      <c r="C4" s="37" t="s">
        <v>89</v>
      </c>
      <c r="D4" s="37" t="s">
        <v>91</v>
      </c>
      <c r="E4" s="37" t="s">
        <v>82</v>
      </c>
      <c r="F4" s="37" t="s">
        <v>91</v>
      </c>
      <c r="G4" s="38" t="s">
        <v>81</v>
      </c>
    </row>
    <row r="5" spans="1:18" x14ac:dyDescent="0.2">
      <c r="A5" s="12" t="s">
        <v>4</v>
      </c>
      <c r="B5" s="13" t="s">
        <v>83</v>
      </c>
      <c r="C5" s="14">
        <v>21393215066</v>
      </c>
      <c r="D5" s="15">
        <f>((C5-E5)/E5)</f>
        <v>0.12354941826741273</v>
      </c>
      <c r="E5" s="14">
        <v>19040742417</v>
      </c>
      <c r="F5" s="15">
        <f>((E5-G5)/G5)</f>
        <v>0.10890543713033575</v>
      </c>
      <c r="G5" s="16">
        <v>17170753952</v>
      </c>
    </row>
    <row r="6" spans="1:18" x14ac:dyDescent="0.2">
      <c r="A6" s="12" t="s">
        <v>5</v>
      </c>
      <c r="B6" s="13" t="s">
        <v>84</v>
      </c>
      <c r="C6" s="14">
        <v>1438735382</v>
      </c>
      <c r="D6" s="15">
        <f t="shared" ref="D6:D69" si="0">((C6-E6)/E6)</f>
        <v>0.10982967629792136</v>
      </c>
      <c r="E6" s="14">
        <v>1296356921</v>
      </c>
      <c r="F6" s="15">
        <f t="shared" ref="F6:F69" si="1">((E6-G6)/G6)</f>
        <v>0.15274778520594165</v>
      </c>
      <c r="G6" s="16">
        <v>1124579841</v>
      </c>
    </row>
    <row r="7" spans="1:18" x14ac:dyDescent="0.2">
      <c r="A7" s="12" t="s">
        <v>6</v>
      </c>
      <c r="B7" s="13" t="s">
        <v>83</v>
      </c>
      <c r="C7" s="14">
        <v>26490652405</v>
      </c>
      <c r="D7" s="15">
        <f t="shared" si="0"/>
        <v>0.17674053961917466</v>
      </c>
      <c r="E7" s="14">
        <v>22511888996</v>
      </c>
      <c r="F7" s="15">
        <f t="shared" si="1"/>
        <v>0.15767870901283784</v>
      </c>
      <c r="G7" s="16">
        <v>19445713928</v>
      </c>
      <c r="R7" s="17"/>
    </row>
    <row r="8" spans="1:18" x14ac:dyDescent="0.2">
      <c r="A8" s="12" t="s">
        <v>7</v>
      </c>
      <c r="B8" s="13" t="s">
        <v>84</v>
      </c>
      <c r="C8" s="14">
        <v>1310511339</v>
      </c>
      <c r="D8" s="15">
        <f t="shared" si="0"/>
        <v>6.0128165563040598E-2</v>
      </c>
      <c r="E8" s="14">
        <v>1236181984</v>
      </c>
      <c r="F8" s="15">
        <f t="shared" si="1"/>
        <v>0.13726342538248146</v>
      </c>
      <c r="G8" s="16">
        <v>1086979460</v>
      </c>
      <c r="R8" s="17"/>
    </row>
    <row r="9" spans="1:18" x14ac:dyDescent="0.2">
      <c r="A9" s="12" t="s">
        <v>8</v>
      </c>
      <c r="B9" s="13" t="s">
        <v>83</v>
      </c>
      <c r="C9" s="14">
        <v>61231021849</v>
      </c>
      <c r="D9" s="15">
        <f t="shared" si="0"/>
        <v>0.13388971627253651</v>
      </c>
      <c r="E9" s="14">
        <v>54000861786</v>
      </c>
      <c r="F9" s="15">
        <f t="shared" si="1"/>
        <v>0.14963279483978201</v>
      </c>
      <c r="G9" s="16">
        <v>46972269779</v>
      </c>
      <c r="R9" s="17"/>
    </row>
    <row r="10" spans="1:18" x14ac:dyDescent="0.2">
      <c r="A10" s="12" t="s">
        <v>9</v>
      </c>
      <c r="B10" s="13" t="s">
        <v>83</v>
      </c>
      <c r="C10" s="14">
        <v>272765350162</v>
      </c>
      <c r="D10" s="15">
        <f t="shared" si="0"/>
        <v>0.11730684269678958</v>
      </c>
      <c r="E10" s="14">
        <v>244127521410</v>
      </c>
      <c r="F10" s="15">
        <f t="shared" si="1"/>
        <v>0.10940520294548212</v>
      </c>
      <c r="G10" s="16">
        <v>220052619874</v>
      </c>
      <c r="R10" s="17"/>
    </row>
    <row r="11" spans="1:18" x14ac:dyDescent="0.2">
      <c r="A11" s="12" t="s">
        <v>10</v>
      </c>
      <c r="B11" s="13" t="s">
        <v>84</v>
      </c>
      <c r="C11" s="14">
        <v>585680840</v>
      </c>
      <c r="D11" s="15">
        <f t="shared" si="0"/>
        <v>0.20290162096511735</v>
      </c>
      <c r="E11" s="14">
        <v>486890058</v>
      </c>
      <c r="F11" s="15">
        <f t="shared" si="1"/>
        <v>7.9624761335192751E-2</v>
      </c>
      <c r="G11" s="16">
        <v>450980818</v>
      </c>
      <c r="R11" s="17"/>
    </row>
    <row r="12" spans="1:18" x14ac:dyDescent="0.2">
      <c r="A12" s="12" t="s">
        <v>11</v>
      </c>
      <c r="B12" s="13" t="s">
        <v>83</v>
      </c>
      <c r="C12" s="14">
        <v>26868075276</v>
      </c>
      <c r="D12" s="15">
        <f t="shared" si="0"/>
        <v>0.13173348055071707</v>
      </c>
      <c r="E12" s="14">
        <v>23740638355</v>
      </c>
      <c r="F12" s="15">
        <f t="shared" si="1"/>
        <v>0.17697797789683448</v>
      </c>
      <c r="G12" s="16">
        <v>20170843296</v>
      </c>
      <c r="R12" s="17"/>
    </row>
    <row r="13" spans="1:18" x14ac:dyDescent="0.2">
      <c r="A13" s="12" t="s">
        <v>12</v>
      </c>
      <c r="B13" s="13" t="s">
        <v>83</v>
      </c>
      <c r="C13" s="14">
        <v>13582910650</v>
      </c>
      <c r="D13" s="15">
        <f t="shared" si="0"/>
        <v>0.11671404664314612</v>
      </c>
      <c r="E13" s="14">
        <v>12163284496</v>
      </c>
      <c r="F13" s="15">
        <f t="shared" si="1"/>
        <v>8.8378445833018071E-2</v>
      </c>
      <c r="G13" s="16">
        <v>11175602147</v>
      </c>
      <c r="R13" s="17"/>
    </row>
    <row r="14" spans="1:18" x14ac:dyDescent="0.2">
      <c r="A14" s="12" t="s">
        <v>13</v>
      </c>
      <c r="B14" s="13" t="s">
        <v>83</v>
      </c>
      <c r="C14" s="14">
        <v>16985502913</v>
      </c>
      <c r="D14" s="15">
        <f t="shared" si="0"/>
        <v>0.16050742548295885</v>
      </c>
      <c r="E14" s="14">
        <v>14636272496</v>
      </c>
      <c r="F14" s="15">
        <f t="shared" si="1"/>
        <v>0.12628877896868529</v>
      </c>
      <c r="G14" s="16">
        <v>12995133015</v>
      </c>
      <c r="R14" s="17"/>
    </row>
    <row r="15" spans="1:18" x14ac:dyDescent="0.2">
      <c r="A15" s="12" t="s">
        <v>14</v>
      </c>
      <c r="B15" s="13" t="s">
        <v>83</v>
      </c>
      <c r="C15" s="14">
        <v>138016573448</v>
      </c>
      <c r="D15" s="15">
        <f t="shared" si="0"/>
        <v>0.12991009418905886</v>
      </c>
      <c r="E15" s="14">
        <v>122148279016</v>
      </c>
      <c r="F15" s="15">
        <f t="shared" si="1"/>
        <v>0.16690892028089896</v>
      </c>
      <c r="G15" s="16">
        <v>104676789159</v>
      </c>
      <c r="R15" s="17"/>
    </row>
    <row r="16" spans="1:18" x14ac:dyDescent="0.2">
      <c r="A16" s="12" t="s">
        <v>15</v>
      </c>
      <c r="B16" s="13" t="s">
        <v>83</v>
      </c>
      <c r="C16" s="14">
        <v>4025835477</v>
      </c>
      <c r="D16" s="15">
        <f t="shared" si="0"/>
        <v>0.12524036235867225</v>
      </c>
      <c r="E16" s="14">
        <v>3577756017</v>
      </c>
      <c r="F16" s="15">
        <f t="shared" si="1"/>
        <v>0.11027705188319119</v>
      </c>
      <c r="G16" s="16">
        <v>3222399320</v>
      </c>
      <c r="R16" s="17"/>
    </row>
    <row r="17" spans="1:18" x14ac:dyDescent="0.2">
      <c r="A17" s="12" t="s">
        <v>78</v>
      </c>
      <c r="B17" s="13" t="s">
        <v>83</v>
      </c>
      <c r="C17" s="14">
        <v>427141906565</v>
      </c>
      <c r="D17" s="15">
        <f t="shared" si="0"/>
        <v>0.14290261664342419</v>
      </c>
      <c r="E17" s="14">
        <v>373734297520</v>
      </c>
      <c r="F17" s="15">
        <f t="shared" si="1"/>
        <v>0.12079697324672477</v>
      </c>
      <c r="G17" s="16">
        <v>333454056748</v>
      </c>
      <c r="R17" s="17"/>
    </row>
    <row r="18" spans="1:18" x14ac:dyDescent="0.2">
      <c r="A18" s="12" t="s">
        <v>16</v>
      </c>
      <c r="B18" s="13" t="s">
        <v>83</v>
      </c>
      <c r="C18" s="14">
        <v>2446056027</v>
      </c>
      <c r="D18" s="15">
        <f t="shared" si="0"/>
        <v>9.1734637504357813E-2</v>
      </c>
      <c r="E18" s="14">
        <v>2240522507</v>
      </c>
      <c r="F18" s="15">
        <f t="shared" si="1"/>
        <v>0.10755820986199391</v>
      </c>
      <c r="G18" s="16">
        <v>2022938828</v>
      </c>
      <c r="R18" s="17"/>
    </row>
    <row r="19" spans="1:18" x14ac:dyDescent="0.2">
      <c r="A19" s="12" t="s">
        <v>17</v>
      </c>
      <c r="B19" s="13" t="s">
        <v>84</v>
      </c>
      <c r="C19" s="14">
        <v>739989246</v>
      </c>
      <c r="D19" s="15">
        <f t="shared" si="0"/>
        <v>0.11371817997894666</v>
      </c>
      <c r="E19" s="14">
        <v>664431325</v>
      </c>
      <c r="F19" s="15">
        <f t="shared" si="1"/>
        <v>0.11326304545761309</v>
      </c>
      <c r="G19" s="16">
        <v>596832283</v>
      </c>
      <c r="R19" s="17"/>
    </row>
    <row r="20" spans="1:18" x14ac:dyDescent="0.2">
      <c r="A20" s="12" t="s">
        <v>18</v>
      </c>
      <c r="B20" s="13" t="s">
        <v>83</v>
      </c>
      <c r="C20" s="14">
        <v>102086260569</v>
      </c>
      <c r="D20" s="15">
        <f t="shared" si="0"/>
        <v>0.13256213707927209</v>
      </c>
      <c r="E20" s="14">
        <v>90137447851</v>
      </c>
      <c r="F20" s="15">
        <f t="shared" si="1"/>
        <v>0.14008184190787559</v>
      </c>
      <c r="G20" s="16">
        <v>79062260741</v>
      </c>
      <c r="R20" s="17"/>
    </row>
    <row r="21" spans="1:18" x14ac:dyDescent="0.2">
      <c r="A21" s="12" t="s">
        <v>19</v>
      </c>
      <c r="B21" s="13" t="s">
        <v>83</v>
      </c>
      <c r="C21" s="14">
        <v>27987045477</v>
      </c>
      <c r="D21" s="15">
        <f t="shared" si="0"/>
        <v>0.14961110947353992</v>
      </c>
      <c r="E21" s="14">
        <v>24344793858</v>
      </c>
      <c r="F21" s="15">
        <f t="shared" si="1"/>
        <v>0.16470028102204798</v>
      </c>
      <c r="G21" s="16">
        <v>20902196260</v>
      </c>
      <c r="R21" s="17"/>
    </row>
    <row r="22" spans="1:18" x14ac:dyDescent="0.2">
      <c r="A22" s="12" t="s">
        <v>20</v>
      </c>
      <c r="B22" s="13" t="s">
        <v>83</v>
      </c>
      <c r="C22" s="14">
        <v>14513096684</v>
      </c>
      <c r="D22" s="15">
        <f t="shared" si="0"/>
        <v>0.14524686089713601</v>
      </c>
      <c r="E22" s="14">
        <v>12672461440</v>
      </c>
      <c r="F22" s="15">
        <f t="shared" si="1"/>
        <v>0.18026765565183153</v>
      </c>
      <c r="G22" s="16">
        <v>10736938676</v>
      </c>
      <c r="R22" s="17"/>
    </row>
    <row r="23" spans="1:18" x14ac:dyDescent="0.2">
      <c r="A23" s="12" t="s">
        <v>21</v>
      </c>
      <c r="B23" s="13" t="s">
        <v>84</v>
      </c>
      <c r="C23" s="14">
        <v>3048840448</v>
      </c>
      <c r="D23" s="15">
        <f t="shared" si="0"/>
        <v>0.14732794835988466</v>
      </c>
      <c r="E23" s="14">
        <v>2657339998</v>
      </c>
      <c r="F23" s="15">
        <f t="shared" si="1"/>
        <v>0.13532858471950579</v>
      </c>
      <c r="G23" s="16">
        <v>2340591115</v>
      </c>
      <c r="R23" s="17"/>
    </row>
    <row r="24" spans="1:18" x14ac:dyDescent="0.2">
      <c r="A24" s="12" t="s">
        <v>22</v>
      </c>
      <c r="B24" s="13" t="s">
        <v>84</v>
      </c>
      <c r="C24" s="14">
        <v>2094845605</v>
      </c>
      <c r="D24" s="15">
        <f t="shared" si="0"/>
        <v>0.16821462330061529</v>
      </c>
      <c r="E24" s="14">
        <v>1793202690</v>
      </c>
      <c r="F24" s="15">
        <f t="shared" si="1"/>
        <v>0.10252917686425209</v>
      </c>
      <c r="G24" s="16">
        <v>1626444658</v>
      </c>
      <c r="R24" s="17"/>
    </row>
    <row r="25" spans="1:18" x14ac:dyDescent="0.2">
      <c r="A25" s="12" t="s">
        <v>23</v>
      </c>
      <c r="B25" s="13" t="s">
        <v>84</v>
      </c>
      <c r="C25" s="14">
        <v>1151258784</v>
      </c>
      <c r="D25" s="15">
        <f t="shared" si="0"/>
        <v>0.10633458885038483</v>
      </c>
      <c r="E25" s="14">
        <v>1040606337</v>
      </c>
      <c r="F25" s="15">
        <f t="shared" si="1"/>
        <v>9.6956936968109253E-2</v>
      </c>
      <c r="G25" s="16">
        <v>948630071</v>
      </c>
      <c r="R25" s="17"/>
    </row>
    <row r="26" spans="1:18" x14ac:dyDescent="0.2">
      <c r="A26" s="12" t="s">
        <v>24</v>
      </c>
      <c r="B26" s="13" t="s">
        <v>84</v>
      </c>
      <c r="C26" s="14">
        <v>969490787</v>
      </c>
      <c r="D26" s="15">
        <f t="shared" si="0"/>
        <v>8.3150541330491393E-2</v>
      </c>
      <c r="E26" s="14">
        <v>895065598</v>
      </c>
      <c r="F26" s="15">
        <f t="shared" si="1"/>
        <v>0.17835122798198491</v>
      </c>
      <c r="G26" s="16">
        <v>759591518</v>
      </c>
      <c r="R26" s="17"/>
    </row>
    <row r="27" spans="1:18" x14ac:dyDescent="0.2">
      <c r="A27" s="12" t="s">
        <v>25</v>
      </c>
      <c r="B27" s="13" t="s">
        <v>84</v>
      </c>
      <c r="C27" s="14">
        <v>3064401539</v>
      </c>
      <c r="D27" s="15">
        <f t="shared" si="0"/>
        <v>0.22504533906753407</v>
      </c>
      <c r="E27" s="14">
        <v>2501459694</v>
      </c>
      <c r="F27" s="15">
        <f t="shared" si="1"/>
        <v>0.22613138311172012</v>
      </c>
      <c r="G27" s="16">
        <v>2040123700</v>
      </c>
      <c r="R27" s="17"/>
    </row>
    <row r="28" spans="1:18" x14ac:dyDescent="0.2">
      <c r="A28" s="12" t="s">
        <v>26</v>
      </c>
      <c r="B28" s="13" t="s">
        <v>84</v>
      </c>
      <c r="C28" s="14">
        <v>1204610791</v>
      </c>
      <c r="D28" s="15">
        <f t="shared" si="0"/>
        <v>6.2650854258965855E-2</v>
      </c>
      <c r="E28" s="14">
        <v>1133590385</v>
      </c>
      <c r="F28" s="15">
        <f t="shared" si="1"/>
        <v>0.10743719363992449</v>
      </c>
      <c r="G28" s="16">
        <v>1023615959</v>
      </c>
      <c r="R28" s="17"/>
    </row>
    <row r="29" spans="1:18" x14ac:dyDescent="0.2">
      <c r="A29" s="12" t="s">
        <v>27</v>
      </c>
      <c r="B29" s="13" t="s">
        <v>84</v>
      </c>
      <c r="C29" s="14">
        <v>2392123538</v>
      </c>
      <c r="D29" s="15">
        <f t="shared" si="0"/>
        <v>0.15148439506720165</v>
      </c>
      <c r="E29" s="14">
        <v>2077425928</v>
      </c>
      <c r="F29" s="15">
        <f t="shared" si="1"/>
        <v>0.13618181260066828</v>
      </c>
      <c r="G29" s="16">
        <v>1828427374</v>
      </c>
      <c r="R29" s="17"/>
    </row>
    <row r="30" spans="1:18" x14ac:dyDescent="0.2">
      <c r="A30" s="12" t="s">
        <v>28</v>
      </c>
      <c r="B30" s="13" t="s">
        <v>83</v>
      </c>
      <c r="C30" s="14">
        <v>3835024317</v>
      </c>
      <c r="D30" s="15">
        <f t="shared" si="0"/>
        <v>0.16574449779001321</v>
      </c>
      <c r="E30" s="14">
        <v>3289764030</v>
      </c>
      <c r="F30" s="15">
        <f t="shared" si="1"/>
        <v>0.23382513157680496</v>
      </c>
      <c r="G30" s="16">
        <v>2666313034</v>
      </c>
      <c r="R30" s="17"/>
    </row>
    <row r="31" spans="1:18" x14ac:dyDescent="0.2">
      <c r="A31" s="12" t="s">
        <v>29</v>
      </c>
      <c r="B31" s="13" t="s">
        <v>83</v>
      </c>
      <c r="C31" s="14">
        <v>14837998176</v>
      </c>
      <c r="D31" s="15">
        <f t="shared" si="0"/>
        <v>0.15815838100111163</v>
      </c>
      <c r="E31" s="14">
        <v>12811717654</v>
      </c>
      <c r="F31" s="15">
        <f t="shared" si="1"/>
        <v>0.18114081773104274</v>
      </c>
      <c r="G31" s="16">
        <v>10846901116</v>
      </c>
      <c r="R31" s="17"/>
    </row>
    <row r="32" spans="1:18" x14ac:dyDescent="0.2">
      <c r="A32" s="12" t="s">
        <v>30</v>
      </c>
      <c r="B32" s="13" t="s">
        <v>83</v>
      </c>
      <c r="C32" s="14">
        <v>7303572347</v>
      </c>
      <c r="D32" s="15">
        <f t="shared" si="0"/>
        <v>0.1366328737474217</v>
      </c>
      <c r="E32" s="14">
        <v>6425621250</v>
      </c>
      <c r="F32" s="15">
        <f t="shared" si="1"/>
        <v>0.12927522026884877</v>
      </c>
      <c r="G32" s="16">
        <v>5690040067</v>
      </c>
      <c r="R32" s="17"/>
    </row>
    <row r="33" spans="1:18" x14ac:dyDescent="0.2">
      <c r="A33" s="12" t="s">
        <v>31</v>
      </c>
      <c r="B33" s="13" t="s">
        <v>83</v>
      </c>
      <c r="C33" s="14">
        <v>157177713503</v>
      </c>
      <c r="D33" s="15">
        <f t="shared" si="0"/>
        <v>0.12270279520054561</v>
      </c>
      <c r="E33" s="14">
        <v>139999396256</v>
      </c>
      <c r="F33" s="15">
        <f t="shared" si="1"/>
        <v>0.14721832263498902</v>
      </c>
      <c r="G33" s="16">
        <v>122033786851</v>
      </c>
      <c r="R33" s="17"/>
    </row>
    <row r="34" spans="1:18" x14ac:dyDescent="0.2">
      <c r="A34" s="12" t="s">
        <v>32</v>
      </c>
      <c r="B34" s="13" t="s">
        <v>84</v>
      </c>
      <c r="C34" s="14">
        <v>584435070</v>
      </c>
      <c r="D34" s="15">
        <f t="shared" si="0"/>
        <v>9.2634104076000048E-2</v>
      </c>
      <c r="E34" s="14">
        <v>534886352</v>
      </c>
      <c r="F34" s="15">
        <f t="shared" si="1"/>
        <v>8.942676909019627E-2</v>
      </c>
      <c r="G34" s="16">
        <v>490979630</v>
      </c>
      <c r="R34" s="17"/>
    </row>
    <row r="35" spans="1:18" x14ac:dyDescent="0.2">
      <c r="A35" s="12" t="s">
        <v>33</v>
      </c>
      <c r="B35" s="13" t="s">
        <v>83</v>
      </c>
      <c r="C35" s="14">
        <v>26591753468</v>
      </c>
      <c r="D35" s="15">
        <f t="shared" si="0"/>
        <v>0.14111414480049725</v>
      </c>
      <c r="E35" s="14">
        <v>23303324728</v>
      </c>
      <c r="F35" s="15">
        <f t="shared" si="1"/>
        <v>0.13238771690118448</v>
      </c>
      <c r="G35" s="16">
        <v>20578927500</v>
      </c>
      <c r="R35" s="17"/>
    </row>
    <row r="36" spans="1:18" x14ac:dyDescent="0.2">
      <c r="A36" s="12" t="s">
        <v>34</v>
      </c>
      <c r="B36" s="13" t="s">
        <v>84</v>
      </c>
      <c r="C36" s="14">
        <v>2119993884</v>
      </c>
      <c r="D36" s="15">
        <f t="shared" si="0"/>
        <v>9.4318207543767199E-2</v>
      </c>
      <c r="E36" s="14">
        <v>1937273701</v>
      </c>
      <c r="F36" s="15">
        <f t="shared" si="1"/>
        <v>0.10227965668228649</v>
      </c>
      <c r="G36" s="16">
        <v>1757515608</v>
      </c>
      <c r="R36" s="17"/>
    </row>
    <row r="37" spans="1:18" x14ac:dyDescent="0.2">
      <c r="A37" s="12" t="s">
        <v>35</v>
      </c>
      <c r="B37" s="13" t="s">
        <v>83</v>
      </c>
      <c r="C37" s="14">
        <v>1055604077</v>
      </c>
      <c r="D37" s="15">
        <f t="shared" si="0"/>
        <v>0.30714065023264858</v>
      </c>
      <c r="E37" s="14">
        <v>807567324</v>
      </c>
      <c r="F37" s="15">
        <f t="shared" si="1"/>
        <v>0.13566249294328978</v>
      </c>
      <c r="G37" s="16">
        <v>711097997</v>
      </c>
      <c r="R37" s="17"/>
    </row>
    <row r="38" spans="1:18" x14ac:dyDescent="0.2">
      <c r="A38" s="12" t="s">
        <v>36</v>
      </c>
      <c r="B38" s="13" t="s">
        <v>84</v>
      </c>
      <c r="C38" s="14">
        <v>339139673</v>
      </c>
      <c r="D38" s="15">
        <f t="shared" si="0"/>
        <v>5.395304390084129E-2</v>
      </c>
      <c r="E38" s="14">
        <v>321778731</v>
      </c>
      <c r="F38" s="15">
        <f t="shared" si="1"/>
        <v>9.5135632562270131E-2</v>
      </c>
      <c r="G38" s="16">
        <v>293825460</v>
      </c>
      <c r="R38" s="17"/>
    </row>
    <row r="39" spans="1:18" x14ac:dyDescent="0.2">
      <c r="A39" s="12" t="s">
        <v>37</v>
      </c>
      <c r="B39" s="13" t="s">
        <v>83</v>
      </c>
      <c r="C39" s="14">
        <v>34834845656</v>
      </c>
      <c r="D39" s="15">
        <f t="shared" si="0"/>
        <v>0.14713845715614143</v>
      </c>
      <c r="E39" s="14">
        <v>30366731617</v>
      </c>
      <c r="F39" s="15">
        <f t="shared" si="1"/>
        <v>0.15078286253777753</v>
      </c>
      <c r="G39" s="16">
        <v>26387890023</v>
      </c>
      <c r="R39" s="17"/>
    </row>
    <row r="40" spans="1:18" x14ac:dyDescent="0.2">
      <c r="A40" s="12" t="s">
        <v>38</v>
      </c>
      <c r="B40" s="13" t="s">
        <v>83</v>
      </c>
      <c r="C40" s="14">
        <v>120583101524</v>
      </c>
      <c r="D40" s="15">
        <f t="shared" si="0"/>
        <v>7.0855023814989496E-2</v>
      </c>
      <c r="E40" s="14">
        <v>112604506532</v>
      </c>
      <c r="F40" s="15">
        <f t="shared" si="1"/>
        <v>0.17295339281998781</v>
      </c>
      <c r="G40" s="16">
        <v>96000836198</v>
      </c>
      <c r="R40" s="17"/>
    </row>
    <row r="41" spans="1:18" x14ac:dyDescent="0.2">
      <c r="A41" s="12" t="s">
        <v>39</v>
      </c>
      <c r="B41" s="13" t="s">
        <v>83</v>
      </c>
      <c r="C41" s="14">
        <v>23136453997</v>
      </c>
      <c r="D41" s="15">
        <f t="shared" si="0"/>
        <v>8.773723269820799E-2</v>
      </c>
      <c r="E41" s="14">
        <v>21270260226</v>
      </c>
      <c r="F41" s="15">
        <f t="shared" si="1"/>
        <v>9.0951659324835787E-2</v>
      </c>
      <c r="G41" s="16">
        <v>19496977748</v>
      </c>
      <c r="R41" s="17"/>
    </row>
    <row r="42" spans="1:18" x14ac:dyDescent="0.2">
      <c r="A42" s="12" t="s">
        <v>40</v>
      </c>
      <c r="B42" s="13" t="s">
        <v>84</v>
      </c>
      <c r="C42" s="14">
        <v>2819809663</v>
      </c>
      <c r="D42" s="15">
        <f t="shared" si="0"/>
        <v>0.12599964440767172</v>
      </c>
      <c r="E42" s="14">
        <v>2504272250</v>
      </c>
      <c r="F42" s="15">
        <f t="shared" si="1"/>
        <v>0.1154456170859071</v>
      </c>
      <c r="G42" s="16">
        <v>2245086817</v>
      </c>
      <c r="R42" s="17"/>
    </row>
    <row r="43" spans="1:18" x14ac:dyDescent="0.2">
      <c r="A43" s="12" t="s">
        <v>41</v>
      </c>
      <c r="B43" s="13" t="s">
        <v>84</v>
      </c>
      <c r="C43" s="14">
        <v>355994456</v>
      </c>
      <c r="D43" s="15">
        <f t="shared" si="0"/>
        <v>3.6104176914726033E-2</v>
      </c>
      <c r="E43" s="14">
        <v>343589442</v>
      </c>
      <c r="F43" s="15">
        <f t="shared" si="1"/>
        <v>8.1785925769397291E-2</v>
      </c>
      <c r="G43" s="16">
        <v>317613156</v>
      </c>
      <c r="R43" s="17"/>
    </row>
    <row r="44" spans="1:18" x14ac:dyDescent="0.2">
      <c r="A44" s="12" t="s">
        <v>42</v>
      </c>
      <c r="B44" s="13" t="s">
        <v>83</v>
      </c>
      <c r="C44" s="14">
        <v>1121038999</v>
      </c>
      <c r="D44" s="15">
        <f t="shared" si="0"/>
        <v>0.22825505165782692</v>
      </c>
      <c r="E44" s="14">
        <v>912708641</v>
      </c>
      <c r="F44" s="15">
        <f t="shared" si="1"/>
        <v>0.13870136210499226</v>
      </c>
      <c r="G44" s="16">
        <v>801534688</v>
      </c>
      <c r="R44" s="17"/>
    </row>
    <row r="45" spans="1:18" x14ac:dyDescent="0.2">
      <c r="A45" s="12" t="s">
        <v>43</v>
      </c>
      <c r="B45" s="13" t="s">
        <v>83</v>
      </c>
      <c r="C45" s="14">
        <v>62060595238</v>
      </c>
      <c r="D45" s="15">
        <f t="shared" si="0"/>
        <v>0.17585094231590156</v>
      </c>
      <c r="E45" s="14">
        <v>52779304761</v>
      </c>
      <c r="F45" s="15">
        <f t="shared" si="1"/>
        <v>0.17601533231607561</v>
      </c>
      <c r="G45" s="16">
        <v>44879776063</v>
      </c>
      <c r="R45" s="17"/>
    </row>
    <row r="46" spans="1:18" x14ac:dyDescent="0.2">
      <c r="A46" s="12" t="s">
        <v>44</v>
      </c>
      <c r="B46" s="13" t="s">
        <v>83</v>
      </c>
      <c r="C46" s="14">
        <v>29910446012</v>
      </c>
      <c r="D46" s="15">
        <f t="shared" si="0"/>
        <v>0.16724465105541941</v>
      </c>
      <c r="E46" s="14">
        <v>25624830223</v>
      </c>
      <c r="F46" s="15">
        <f t="shared" si="1"/>
        <v>0.1633892945220356</v>
      </c>
      <c r="G46" s="16">
        <v>22026015147</v>
      </c>
      <c r="R46" s="17"/>
    </row>
    <row r="47" spans="1:18" x14ac:dyDescent="0.2">
      <c r="A47" s="12" t="s">
        <v>45</v>
      </c>
      <c r="B47" s="13" t="s">
        <v>83</v>
      </c>
      <c r="C47" s="14">
        <v>31689291886</v>
      </c>
      <c r="D47" s="15">
        <f t="shared" si="0"/>
        <v>0.12596536167162087</v>
      </c>
      <c r="E47" s="14">
        <v>28144109015</v>
      </c>
      <c r="F47" s="15">
        <f t="shared" si="1"/>
        <v>0.12070708863369069</v>
      </c>
      <c r="G47" s="16">
        <v>25112814312</v>
      </c>
      <c r="R47" s="17"/>
    </row>
    <row r="48" spans="1:18" x14ac:dyDescent="0.2">
      <c r="A48" s="12" t="s">
        <v>46</v>
      </c>
      <c r="B48" s="13" t="s">
        <v>83</v>
      </c>
      <c r="C48" s="14">
        <v>41819788017</v>
      </c>
      <c r="D48" s="15">
        <f t="shared" si="0"/>
        <v>0.13614361602966396</v>
      </c>
      <c r="E48" s="14">
        <v>36808540247</v>
      </c>
      <c r="F48" s="15">
        <f t="shared" si="1"/>
        <v>0.16293979016463983</v>
      </c>
      <c r="G48" s="16">
        <v>31651286299</v>
      </c>
      <c r="R48" s="17"/>
    </row>
    <row r="49" spans="1:18" x14ac:dyDescent="0.2">
      <c r="A49" s="12" t="s">
        <v>47</v>
      </c>
      <c r="B49" s="13" t="s">
        <v>83</v>
      </c>
      <c r="C49" s="14">
        <v>14768987284</v>
      </c>
      <c r="D49" s="15">
        <f t="shared" si="0"/>
        <v>0.1543703623824447</v>
      </c>
      <c r="E49" s="14">
        <v>12793976496</v>
      </c>
      <c r="F49" s="15">
        <f t="shared" si="1"/>
        <v>0.15237456772498681</v>
      </c>
      <c r="G49" s="16">
        <v>11102272520</v>
      </c>
      <c r="R49" s="17"/>
    </row>
    <row r="50" spans="1:18" x14ac:dyDescent="0.2">
      <c r="A50" s="12" t="s">
        <v>48</v>
      </c>
      <c r="B50" s="13" t="s">
        <v>83</v>
      </c>
      <c r="C50" s="14">
        <v>26958049945</v>
      </c>
      <c r="D50" s="15">
        <f t="shared" si="0"/>
        <v>0.1187183255386849</v>
      </c>
      <c r="E50" s="14">
        <v>24097263207</v>
      </c>
      <c r="F50" s="15">
        <f t="shared" si="1"/>
        <v>0.14188171479043457</v>
      </c>
      <c r="G50" s="16">
        <v>21103116807</v>
      </c>
      <c r="R50" s="17"/>
    </row>
    <row r="51" spans="1:18" x14ac:dyDescent="0.2">
      <c r="A51" s="12" t="s">
        <v>49</v>
      </c>
      <c r="B51" s="13" t="s">
        <v>83</v>
      </c>
      <c r="C51" s="14">
        <v>3733146471</v>
      </c>
      <c r="D51" s="15">
        <f t="shared" si="0"/>
        <v>0.13399313178335812</v>
      </c>
      <c r="E51" s="14">
        <v>3292036227</v>
      </c>
      <c r="F51" s="15">
        <f t="shared" si="1"/>
        <v>0.12874387412419477</v>
      </c>
      <c r="G51" s="16">
        <v>2916548477</v>
      </c>
      <c r="R51" s="17"/>
    </row>
    <row r="52" spans="1:18" x14ac:dyDescent="0.2">
      <c r="A52" s="12" t="s">
        <v>50</v>
      </c>
      <c r="B52" s="13" t="s">
        <v>83</v>
      </c>
      <c r="C52" s="14">
        <v>203545318351</v>
      </c>
      <c r="D52" s="15">
        <f t="shared" si="0"/>
        <v>0.12314519838339766</v>
      </c>
      <c r="E52" s="14">
        <v>181227964687</v>
      </c>
      <c r="F52" s="15">
        <f t="shared" si="1"/>
        <v>0.12673153806441087</v>
      </c>
      <c r="G52" s="16">
        <v>160843961995</v>
      </c>
      <c r="R52" s="17"/>
    </row>
    <row r="53" spans="1:18" x14ac:dyDescent="0.2">
      <c r="A53" s="12" t="s">
        <v>51</v>
      </c>
      <c r="B53" s="13" t="s">
        <v>83</v>
      </c>
      <c r="C53" s="14">
        <v>46353488373</v>
      </c>
      <c r="D53" s="15">
        <f t="shared" si="0"/>
        <v>0.1691535007241709</v>
      </c>
      <c r="E53" s="14">
        <v>39647050917</v>
      </c>
      <c r="F53" s="15">
        <f t="shared" si="1"/>
        <v>0.16446736393967479</v>
      </c>
      <c r="G53" s="16">
        <v>34047369763</v>
      </c>
      <c r="R53" s="17"/>
    </row>
    <row r="54" spans="1:18" x14ac:dyDescent="0.2">
      <c r="A54" s="12" t="s">
        <v>52</v>
      </c>
      <c r="B54" s="13" t="s">
        <v>83</v>
      </c>
      <c r="C54" s="14">
        <v>289753741184</v>
      </c>
      <c r="D54" s="15">
        <f t="shared" si="0"/>
        <v>0.13755566100765007</v>
      </c>
      <c r="E54" s="14">
        <v>254716099718</v>
      </c>
      <c r="F54" s="15">
        <f t="shared" si="1"/>
        <v>0.14916191855800404</v>
      </c>
      <c r="G54" s="16">
        <v>221653794478</v>
      </c>
      <c r="R54" s="17"/>
    </row>
    <row r="55" spans="1:18" x14ac:dyDescent="0.2">
      <c r="A55" s="12" t="s">
        <v>53</v>
      </c>
      <c r="B55" s="13" t="s">
        <v>83</v>
      </c>
      <c r="C55" s="14">
        <v>47590378965</v>
      </c>
      <c r="D55" s="15">
        <f t="shared" si="0"/>
        <v>0.1636590278548706</v>
      </c>
      <c r="E55" s="14">
        <v>40897185366</v>
      </c>
      <c r="F55" s="15">
        <f t="shared" si="1"/>
        <v>0.16752978138679545</v>
      </c>
      <c r="G55" s="16">
        <v>35028815554</v>
      </c>
      <c r="R55" s="17"/>
    </row>
    <row r="56" spans="1:18" x14ac:dyDescent="0.2">
      <c r="A56" s="12" t="s">
        <v>54</v>
      </c>
      <c r="B56" s="13" t="s">
        <v>83</v>
      </c>
      <c r="C56" s="14">
        <v>123805271352</v>
      </c>
      <c r="D56" s="15">
        <f t="shared" si="0"/>
        <v>0.11710542451226531</v>
      </c>
      <c r="E56" s="14">
        <v>110826846451</v>
      </c>
      <c r="F56" s="15">
        <f t="shared" si="1"/>
        <v>0.13133137308144696</v>
      </c>
      <c r="G56" s="16">
        <v>97961436488</v>
      </c>
      <c r="R56" s="17"/>
    </row>
    <row r="57" spans="1:18" x14ac:dyDescent="0.2">
      <c r="A57" s="12" t="s">
        <v>55</v>
      </c>
      <c r="B57" s="13" t="s">
        <v>83</v>
      </c>
      <c r="C57" s="14">
        <v>59707425384</v>
      </c>
      <c r="D57" s="15">
        <f t="shared" si="0"/>
        <v>0.15795826789381837</v>
      </c>
      <c r="E57" s="14">
        <v>51562674614</v>
      </c>
      <c r="F57" s="15">
        <f t="shared" si="1"/>
        <v>0.17673545357314693</v>
      </c>
      <c r="G57" s="16">
        <v>43818408341</v>
      </c>
      <c r="R57" s="17"/>
    </row>
    <row r="58" spans="1:18" x14ac:dyDescent="0.2">
      <c r="A58" s="12" t="s">
        <v>56</v>
      </c>
      <c r="B58" s="13" t="s">
        <v>83</v>
      </c>
      <c r="C58" s="14">
        <v>6588101916</v>
      </c>
      <c r="D58" s="15">
        <f t="shared" si="0"/>
        <v>0.19514034847167272</v>
      </c>
      <c r="E58" s="14">
        <v>5512408584</v>
      </c>
      <c r="F58" s="15">
        <f t="shared" si="1"/>
        <v>0.12714684602768397</v>
      </c>
      <c r="G58" s="16">
        <v>4890585999</v>
      </c>
      <c r="R58" s="17"/>
    </row>
    <row r="59" spans="1:18" x14ac:dyDescent="0.2">
      <c r="A59" s="12" t="s">
        <v>2</v>
      </c>
      <c r="B59" s="13" t="s">
        <v>83</v>
      </c>
      <c r="C59" s="14">
        <v>47639946348</v>
      </c>
      <c r="D59" s="15">
        <f t="shared" si="0"/>
        <v>0.16660873291133008</v>
      </c>
      <c r="E59" s="14">
        <v>40836267554</v>
      </c>
      <c r="F59" s="15">
        <f t="shared" si="1"/>
        <v>0.1778188697227297</v>
      </c>
      <c r="G59" s="16">
        <v>34671092987</v>
      </c>
      <c r="R59" s="17"/>
    </row>
    <row r="60" spans="1:18" x14ac:dyDescent="0.2">
      <c r="A60" s="12" t="s">
        <v>3</v>
      </c>
      <c r="B60" s="13" t="s">
        <v>83</v>
      </c>
      <c r="C60" s="14">
        <v>35379587662</v>
      </c>
      <c r="D60" s="15">
        <f t="shared" si="0"/>
        <v>0.17906048178183034</v>
      </c>
      <c r="E60" s="14">
        <v>30006592714</v>
      </c>
      <c r="F60" s="15">
        <f t="shared" si="1"/>
        <v>0.17167126434727675</v>
      </c>
      <c r="G60" s="16">
        <v>25610078208</v>
      </c>
      <c r="R60" s="17"/>
    </row>
    <row r="61" spans="1:18" x14ac:dyDescent="0.2">
      <c r="A61" s="12" t="s">
        <v>57</v>
      </c>
      <c r="B61" s="13" t="s">
        <v>83</v>
      </c>
      <c r="C61" s="14">
        <v>16109330748</v>
      </c>
      <c r="D61" s="15">
        <f t="shared" si="0"/>
        <v>0.13192558107276287</v>
      </c>
      <c r="E61" s="14">
        <v>14231793165</v>
      </c>
      <c r="F61" s="15">
        <f t="shared" si="1"/>
        <v>0.16158468501908954</v>
      </c>
      <c r="G61" s="16">
        <v>12252049591</v>
      </c>
      <c r="R61" s="17"/>
    </row>
    <row r="62" spans="1:18" x14ac:dyDescent="0.2">
      <c r="A62" s="12" t="s">
        <v>58</v>
      </c>
      <c r="B62" s="13" t="s">
        <v>83</v>
      </c>
      <c r="C62" s="14">
        <v>94129509413</v>
      </c>
      <c r="D62" s="15">
        <f t="shared" si="0"/>
        <v>0.14371611771564347</v>
      </c>
      <c r="E62" s="14">
        <v>82301462710</v>
      </c>
      <c r="F62" s="15">
        <f t="shared" si="1"/>
        <v>0.1756003006999739</v>
      </c>
      <c r="G62" s="16">
        <v>70008031353</v>
      </c>
      <c r="R62" s="17"/>
    </row>
    <row r="63" spans="1:18" x14ac:dyDescent="0.2">
      <c r="A63" s="12" t="s">
        <v>59</v>
      </c>
      <c r="B63" s="13" t="s">
        <v>83</v>
      </c>
      <c r="C63" s="14">
        <v>49614867786</v>
      </c>
      <c r="D63" s="15">
        <f t="shared" si="0"/>
        <v>0.10648065948569503</v>
      </c>
      <c r="E63" s="14">
        <v>44840248549</v>
      </c>
      <c r="F63" s="15">
        <f t="shared" si="1"/>
        <v>0.12223794475069075</v>
      </c>
      <c r="G63" s="16">
        <v>39956097331</v>
      </c>
      <c r="R63" s="17"/>
    </row>
    <row r="64" spans="1:18" x14ac:dyDescent="0.2">
      <c r="A64" s="12" t="s">
        <v>60</v>
      </c>
      <c r="B64" s="13" t="s">
        <v>83</v>
      </c>
      <c r="C64" s="14">
        <v>20523083913</v>
      </c>
      <c r="D64" s="15">
        <f t="shared" si="0"/>
        <v>0.14563377270163569</v>
      </c>
      <c r="E64" s="14">
        <v>17914175020</v>
      </c>
      <c r="F64" s="15">
        <f t="shared" si="1"/>
        <v>0.17265230232758996</v>
      </c>
      <c r="G64" s="16">
        <v>15276629726</v>
      </c>
      <c r="R64" s="17"/>
    </row>
    <row r="65" spans="1:18" x14ac:dyDescent="0.2">
      <c r="A65" s="12" t="s">
        <v>61</v>
      </c>
      <c r="B65" s="13" t="s">
        <v>84</v>
      </c>
      <c r="C65" s="14">
        <v>2604905776</v>
      </c>
      <c r="D65" s="15">
        <f t="shared" si="0"/>
        <v>0.13602123522642962</v>
      </c>
      <c r="E65" s="14">
        <v>2293007996</v>
      </c>
      <c r="F65" s="15">
        <f t="shared" si="1"/>
        <v>8.8945730201432052E-2</v>
      </c>
      <c r="G65" s="16">
        <v>2105713749</v>
      </c>
      <c r="R65" s="17"/>
    </row>
    <row r="66" spans="1:18" x14ac:dyDescent="0.2">
      <c r="A66" s="12" t="s">
        <v>62</v>
      </c>
      <c r="B66" s="13" t="s">
        <v>84</v>
      </c>
      <c r="C66" s="14">
        <v>1966489840</v>
      </c>
      <c r="D66" s="15">
        <f t="shared" si="0"/>
        <v>0.1235317741326552</v>
      </c>
      <c r="E66" s="14">
        <v>1750275235</v>
      </c>
      <c r="F66" s="15">
        <f t="shared" si="1"/>
        <v>7.4344094994943488E-2</v>
      </c>
      <c r="G66" s="16">
        <v>1629157030</v>
      </c>
      <c r="R66" s="17"/>
    </row>
    <row r="67" spans="1:18" x14ac:dyDescent="0.2">
      <c r="A67" s="12" t="s">
        <v>63</v>
      </c>
      <c r="B67" s="13" t="s">
        <v>84</v>
      </c>
      <c r="C67" s="14">
        <v>354093325</v>
      </c>
      <c r="D67" s="15">
        <f t="shared" si="0"/>
        <v>0.13372021253674923</v>
      </c>
      <c r="E67" s="14">
        <v>312328669</v>
      </c>
      <c r="F67" s="15">
        <f t="shared" si="1"/>
        <v>6.3352024526634063E-2</v>
      </c>
      <c r="G67" s="16">
        <v>293720858</v>
      </c>
      <c r="R67" s="17"/>
    </row>
    <row r="68" spans="1:18" x14ac:dyDescent="0.2">
      <c r="A68" s="12" t="s">
        <v>64</v>
      </c>
      <c r="B68" s="13" t="s">
        <v>83</v>
      </c>
      <c r="C68" s="14">
        <v>55061523333</v>
      </c>
      <c r="D68" s="15">
        <f t="shared" si="0"/>
        <v>0.12925237073389043</v>
      </c>
      <c r="E68" s="14">
        <v>48759271851</v>
      </c>
      <c r="F68" s="15">
        <f t="shared" si="1"/>
        <v>0.14138594461934278</v>
      </c>
      <c r="G68" s="16">
        <v>42719355430</v>
      </c>
      <c r="R68" s="17"/>
    </row>
    <row r="69" spans="1:18" x14ac:dyDescent="0.2">
      <c r="A69" s="12" t="s">
        <v>65</v>
      </c>
      <c r="B69" s="13" t="s">
        <v>84</v>
      </c>
      <c r="C69" s="14">
        <v>2046382790</v>
      </c>
      <c r="D69" s="15">
        <f t="shared" si="0"/>
        <v>0.16223918798762901</v>
      </c>
      <c r="E69" s="14">
        <v>1760724308</v>
      </c>
      <c r="F69" s="15">
        <f t="shared" si="1"/>
        <v>0.15963740230919182</v>
      </c>
      <c r="G69" s="16">
        <v>1518340392</v>
      </c>
      <c r="R69" s="17"/>
    </row>
    <row r="70" spans="1:18" x14ac:dyDescent="0.2">
      <c r="A70" s="12" t="s">
        <v>66</v>
      </c>
      <c r="B70" s="13" t="s">
        <v>83</v>
      </c>
      <c r="C70" s="14">
        <v>37456096113</v>
      </c>
      <c r="D70" s="15">
        <f>((C70-E70)/E70)</f>
        <v>0.19266783770055432</v>
      </c>
      <c r="E70" s="14">
        <v>31405304083</v>
      </c>
      <c r="F70" s="15">
        <f>((E70-G70)/G70)</f>
        <v>0.23418518865129603</v>
      </c>
      <c r="G70" s="16">
        <v>25446184553</v>
      </c>
      <c r="R70" s="17"/>
    </row>
    <row r="71" spans="1:18" x14ac:dyDescent="0.2">
      <c r="A71" s="12" t="s">
        <v>67</v>
      </c>
      <c r="B71" s="13" t="s">
        <v>84</v>
      </c>
      <c r="C71" s="14">
        <v>1216550742</v>
      </c>
      <c r="D71" s="15">
        <f>((C71-E71)/E71)</f>
        <v>0.10572699593762576</v>
      </c>
      <c r="E71" s="14">
        <v>1100227042</v>
      </c>
      <c r="F71" s="15">
        <f>((E71-G71)/G71)</f>
        <v>0.10307894561523046</v>
      </c>
      <c r="G71" s="16">
        <v>997414597</v>
      </c>
      <c r="R71" s="17"/>
    </row>
    <row r="72" spans="1:18" x14ac:dyDescent="0.2">
      <c r="A72" s="18"/>
      <c r="B72" s="19"/>
      <c r="C72" s="14"/>
      <c r="D72" s="20"/>
      <c r="E72" s="14"/>
      <c r="F72" s="20"/>
      <c r="G72" s="16"/>
      <c r="R72" s="17"/>
    </row>
    <row r="73" spans="1:18" ht="15.75" thickBot="1" x14ac:dyDescent="0.3">
      <c r="A73" s="21" t="s">
        <v>68</v>
      </c>
      <c r="B73" s="22"/>
      <c r="C73" s="23">
        <f>SUM(C4:C71)</f>
        <v>2922616867844</v>
      </c>
      <c r="D73" s="24">
        <f>((C73-E73)/E73)</f>
        <v>0.13379273760293037</v>
      </c>
      <c r="E73" s="23">
        <f>SUM(E5:E71)</f>
        <v>2577734687226</v>
      </c>
      <c r="F73" s="24">
        <f>((E73-G73)/G73)</f>
        <v>0.14275132703030188</v>
      </c>
      <c r="G73" s="25">
        <f>SUM(G5:G71)</f>
        <v>2255726706461</v>
      </c>
      <c r="R73" s="17"/>
    </row>
    <row r="74" spans="1:18" x14ac:dyDescent="0.2">
      <c r="R74" s="17"/>
    </row>
    <row r="75" spans="1:18" x14ac:dyDescent="0.2">
      <c r="A75" s="26" t="s">
        <v>92</v>
      </c>
      <c r="R75" s="17"/>
    </row>
    <row r="76" spans="1:18" x14ac:dyDescent="0.2">
      <c r="C76" s="17"/>
      <c r="E76" s="17"/>
      <c r="G76" s="17"/>
    </row>
  </sheetData>
  <phoneticPr fontId="1" type="noConversion"/>
  <conditionalFormatting sqref="A75">
    <cfRule type="expression" dxfId="7" priority="2" stopIfTrue="1">
      <formula>MOD(ROW(),5)=1</formula>
    </cfRule>
  </conditionalFormatting>
  <conditionalFormatting sqref="A4:G73">
    <cfRule type="expression" dxfId="6" priority="1" stopIfTrue="1">
      <formula>MOD(ROW(),3)=1</formula>
    </cfRule>
  </conditionalFormatting>
  <pageMargins left="0.7" right="0.7" top="0.5" bottom="0.5" header="0.05" footer="0.05"/>
  <pageSetup scale="77" orientation="portrait" r:id="rId1"/>
  <rowBreaks count="1" manualBreakCount="1">
    <brk id="37" max="6" man="1"/>
  </rowBreaks>
  <ignoredErrors>
    <ignoredError sqref="E7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76"/>
  <sheetViews>
    <sheetView zoomScaleNormal="100" zoomScaleSheetLayoutView="100" workbookViewId="0">
      <pane ySplit="4" topLeftCell="A5" activePane="bottomLeft" state="frozen"/>
      <selection sqref="A1:XFD1048576"/>
      <selection pane="bottomLeft"/>
    </sheetView>
  </sheetViews>
  <sheetFormatPr defaultRowHeight="14.25" x14ac:dyDescent="0.2"/>
  <cols>
    <col min="1" max="1" width="17.7109375" style="2" customWidth="1"/>
    <col min="2" max="2" width="9.28515625" style="11" bestFit="1" customWidth="1"/>
    <col min="3" max="3" width="18.7109375" style="2" customWidth="1"/>
    <col min="4" max="4" width="16.42578125" style="11" bestFit="1" customWidth="1"/>
    <col min="5" max="5" width="18.7109375" style="2" customWidth="1"/>
    <col min="6" max="6" width="16.42578125" style="11" bestFit="1" customWidth="1"/>
    <col min="7" max="7" width="18.7109375" style="2" customWidth="1"/>
    <col min="8" max="16384" width="9.140625" style="2"/>
  </cols>
  <sheetData>
    <row r="1" spans="1:18" ht="23.25" x14ac:dyDescent="0.35">
      <c r="A1" s="7" t="s">
        <v>71</v>
      </c>
      <c r="B1" s="8"/>
      <c r="C1" s="9"/>
      <c r="D1" s="8"/>
      <c r="E1" s="9"/>
      <c r="F1" s="8"/>
      <c r="G1" s="9"/>
    </row>
    <row r="2" spans="1:18" ht="15" x14ac:dyDescent="0.25">
      <c r="A2" s="10" t="s">
        <v>90</v>
      </c>
      <c r="B2" s="10"/>
      <c r="C2" s="10"/>
      <c r="D2" s="10"/>
      <c r="E2" s="10"/>
      <c r="F2" s="10"/>
      <c r="G2" s="10"/>
    </row>
    <row r="3" spans="1:18" ht="15" thickBot="1" x14ac:dyDescent="0.25"/>
    <row r="4" spans="1:18" s="36" customFormat="1" ht="25.5" x14ac:dyDescent="0.2">
      <c r="A4" s="33" t="s">
        <v>0</v>
      </c>
      <c r="B4" s="34" t="s">
        <v>1</v>
      </c>
      <c r="C4" s="37" t="s">
        <v>89</v>
      </c>
      <c r="D4" s="37" t="s">
        <v>91</v>
      </c>
      <c r="E4" s="37" t="s">
        <v>82</v>
      </c>
      <c r="F4" s="37" t="s">
        <v>91</v>
      </c>
      <c r="G4" s="38" t="s">
        <v>81</v>
      </c>
    </row>
    <row r="5" spans="1:18" x14ac:dyDescent="0.2">
      <c r="A5" s="12" t="s">
        <v>4</v>
      </c>
      <c r="B5" s="13" t="s">
        <v>83</v>
      </c>
      <c r="C5" s="14">
        <v>19726709910</v>
      </c>
      <c r="D5" s="15">
        <f>((C5-E5)/E5)</f>
        <v>0.12182512173297923</v>
      </c>
      <c r="E5" s="14">
        <v>17584478657</v>
      </c>
      <c r="F5" s="15">
        <f>((E5-G5)/G5)</f>
        <v>0.11309332181210981</v>
      </c>
      <c r="G5" s="16">
        <v>15797847595</v>
      </c>
    </row>
    <row r="6" spans="1:18" x14ac:dyDescent="0.2">
      <c r="A6" s="12" t="s">
        <v>5</v>
      </c>
      <c r="B6" s="13" t="s">
        <v>84</v>
      </c>
      <c r="C6" s="14">
        <v>1200428340</v>
      </c>
      <c r="D6" s="15">
        <f t="shared" ref="D6:D69" si="0">((C6-E6)/E6)</f>
        <v>0.10513382706013075</v>
      </c>
      <c r="E6" s="14">
        <v>1086228935</v>
      </c>
      <c r="F6" s="15">
        <f t="shared" ref="F6:F69" si="1">((E6-G6)/G6)</f>
        <v>0.16408855818899601</v>
      </c>
      <c r="G6" s="16">
        <v>933115378</v>
      </c>
    </row>
    <row r="7" spans="1:18" x14ac:dyDescent="0.2">
      <c r="A7" s="12" t="s">
        <v>6</v>
      </c>
      <c r="B7" s="13" t="s">
        <v>83</v>
      </c>
      <c r="C7" s="14">
        <v>24627420428</v>
      </c>
      <c r="D7" s="15">
        <f t="shared" si="0"/>
        <v>0.17645486696465629</v>
      </c>
      <c r="E7" s="14">
        <v>20933587101</v>
      </c>
      <c r="F7" s="15">
        <f t="shared" si="1"/>
        <v>0.16810819048163059</v>
      </c>
      <c r="G7" s="16">
        <v>17920931701</v>
      </c>
      <c r="R7" s="17"/>
    </row>
    <row r="8" spans="1:18" x14ac:dyDescent="0.2">
      <c r="A8" s="12" t="s">
        <v>7</v>
      </c>
      <c r="B8" s="13" t="s">
        <v>84</v>
      </c>
      <c r="C8" s="14">
        <v>979617999</v>
      </c>
      <c r="D8" s="15">
        <f t="shared" si="0"/>
        <v>0.10341601849816609</v>
      </c>
      <c r="E8" s="14">
        <v>887804765</v>
      </c>
      <c r="F8" s="15">
        <f t="shared" si="1"/>
        <v>0.11094540939411247</v>
      </c>
      <c r="G8" s="16">
        <v>799143466</v>
      </c>
      <c r="R8" s="17"/>
    </row>
    <row r="9" spans="1:18" x14ac:dyDescent="0.2">
      <c r="A9" s="12" t="s">
        <v>8</v>
      </c>
      <c r="B9" s="13" t="s">
        <v>83</v>
      </c>
      <c r="C9" s="14">
        <v>56518744556</v>
      </c>
      <c r="D9" s="15">
        <f t="shared" si="0"/>
        <v>0.12691671959635623</v>
      </c>
      <c r="E9" s="14">
        <v>50153435097</v>
      </c>
      <c r="F9" s="15">
        <f t="shared" si="1"/>
        <v>0.15567607150426724</v>
      </c>
      <c r="G9" s="16">
        <v>43397485103</v>
      </c>
      <c r="R9" s="17"/>
    </row>
    <row r="10" spans="1:18" x14ac:dyDescent="0.2">
      <c r="A10" s="12" t="s">
        <v>9</v>
      </c>
      <c r="B10" s="13" t="s">
        <v>83</v>
      </c>
      <c r="C10" s="14">
        <v>261763340180</v>
      </c>
      <c r="D10" s="15">
        <f t="shared" si="0"/>
        <v>0.11565808112341686</v>
      </c>
      <c r="E10" s="14">
        <v>234626849040</v>
      </c>
      <c r="F10" s="15">
        <f t="shared" si="1"/>
        <v>0.11230805194686755</v>
      </c>
      <c r="G10" s="16">
        <v>210936933010</v>
      </c>
      <c r="R10" s="17"/>
    </row>
    <row r="11" spans="1:18" x14ac:dyDescent="0.2">
      <c r="A11" s="12" t="s">
        <v>10</v>
      </c>
      <c r="B11" s="13" t="s">
        <v>84</v>
      </c>
      <c r="C11" s="14">
        <v>410490327</v>
      </c>
      <c r="D11" s="15">
        <f t="shared" si="0"/>
        <v>0.13300477941382768</v>
      </c>
      <c r="E11" s="14">
        <v>362302379</v>
      </c>
      <c r="F11" s="15">
        <f t="shared" si="1"/>
        <v>0.10341160140110608</v>
      </c>
      <c r="G11" s="16">
        <v>328347444</v>
      </c>
      <c r="R11" s="17"/>
    </row>
    <row r="12" spans="1:18" x14ac:dyDescent="0.2">
      <c r="A12" s="12" t="s">
        <v>11</v>
      </c>
      <c r="B12" s="13" t="s">
        <v>83</v>
      </c>
      <c r="C12" s="14">
        <v>25594761735</v>
      </c>
      <c r="D12" s="15">
        <f t="shared" si="0"/>
        <v>0.13232340838389986</v>
      </c>
      <c r="E12" s="14">
        <v>22603755734</v>
      </c>
      <c r="F12" s="15">
        <f t="shared" si="1"/>
        <v>0.18001427275366053</v>
      </c>
      <c r="G12" s="16">
        <v>19155493502</v>
      </c>
      <c r="R12" s="17"/>
    </row>
    <row r="13" spans="1:18" x14ac:dyDescent="0.2">
      <c r="A13" s="12" t="s">
        <v>12</v>
      </c>
      <c r="B13" s="13" t="s">
        <v>83</v>
      </c>
      <c r="C13" s="14">
        <v>11667876301</v>
      </c>
      <c r="D13" s="15">
        <f t="shared" si="0"/>
        <v>0.13749355618740219</v>
      </c>
      <c r="E13" s="14">
        <v>10257531779</v>
      </c>
      <c r="F13" s="15">
        <f t="shared" si="1"/>
        <v>0.13222682974682087</v>
      </c>
      <c r="G13" s="16">
        <v>9059608472</v>
      </c>
      <c r="R13" s="17"/>
    </row>
    <row r="14" spans="1:18" x14ac:dyDescent="0.2">
      <c r="A14" s="12" t="s">
        <v>13</v>
      </c>
      <c r="B14" s="13" t="s">
        <v>83</v>
      </c>
      <c r="C14" s="14">
        <v>15646316983</v>
      </c>
      <c r="D14" s="15">
        <f t="shared" si="0"/>
        <v>0.14863800637206998</v>
      </c>
      <c r="E14" s="14">
        <v>13621625696</v>
      </c>
      <c r="F14" s="15">
        <f t="shared" si="1"/>
        <v>0.13128864969826781</v>
      </c>
      <c r="G14" s="16">
        <v>12040804705</v>
      </c>
      <c r="R14" s="17"/>
    </row>
    <row r="15" spans="1:18" x14ac:dyDescent="0.2">
      <c r="A15" s="12" t="s">
        <v>14</v>
      </c>
      <c r="B15" s="13" t="s">
        <v>83</v>
      </c>
      <c r="C15" s="14">
        <v>135200163582</v>
      </c>
      <c r="D15" s="15">
        <f t="shared" si="0"/>
        <v>0.1307815751626506</v>
      </c>
      <c r="E15" s="14">
        <v>119563465263</v>
      </c>
      <c r="F15" s="15">
        <f t="shared" si="1"/>
        <v>0.16863328101119024</v>
      </c>
      <c r="G15" s="16">
        <v>102310508528</v>
      </c>
      <c r="R15" s="17"/>
    </row>
    <row r="16" spans="1:18" x14ac:dyDescent="0.2">
      <c r="A16" s="12" t="s">
        <v>15</v>
      </c>
      <c r="B16" s="13" t="s">
        <v>83</v>
      </c>
      <c r="C16" s="14">
        <v>3256539768</v>
      </c>
      <c r="D16" s="15">
        <f t="shared" si="0"/>
        <v>0.10720898355462265</v>
      </c>
      <c r="E16" s="14">
        <v>2941215088</v>
      </c>
      <c r="F16" s="15">
        <f t="shared" si="1"/>
        <v>0.10832888575879406</v>
      </c>
      <c r="G16" s="16">
        <v>2653738548</v>
      </c>
      <c r="R16" s="17"/>
    </row>
    <row r="17" spans="1:18" x14ac:dyDescent="0.2">
      <c r="A17" s="12" t="s">
        <v>78</v>
      </c>
      <c r="B17" s="13" t="s">
        <v>83</v>
      </c>
      <c r="C17" s="14">
        <v>407097347085</v>
      </c>
      <c r="D17" s="15">
        <f t="shared" si="0"/>
        <v>0.14339004325609711</v>
      </c>
      <c r="E17" s="14">
        <v>356044159634</v>
      </c>
      <c r="F17" s="15">
        <f t="shared" si="1"/>
        <v>0.1230744481233287</v>
      </c>
      <c r="G17" s="16">
        <v>317026320231</v>
      </c>
      <c r="R17" s="17"/>
    </row>
    <row r="18" spans="1:18" x14ac:dyDescent="0.2">
      <c r="A18" s="12" t="s">
        <v>16</v>
      </c>
      <c r="B18" s="13" t="s">
        <v>83</v>
      </c>
      <c r="C18" s="14">
        <v>1717195742</v>
      </c>
      <c r="D18" s="15">
        <f t="shared" si="0"/>
        <v>8.7493447173939434E-2</v>
      </c>
      <c r="E18" s="14">
        <v>1579040082</v>
      </c>
      <c r="F18" s="15">
        <f t="shared" si="1"/>
        <v>0.14433831801722721</v>
      </c>
      <c r="G18" s="16">
        <v>1379871719</v>
      </c>
      <c r="R18" s="17"/>
    </row>
    <row r="19" spans="1:18" x14ac:dyDescent="0.2">
      <c r="A19" s="12" t="s">
        <v>17</v>
      </c>
      <c r="B19" s="13" t="s">
        <v>84</v>
      </c>
      <c r="C19" s="14">
        <v>634954324</v>
      </c>
      <c r="D19" s="15">
        <f t="shared" si="0"/>
        <v>0.11440783408892695</v>
      </c>
      <c r="E19" s="14">
        <v>569768360</v>
      </c>
      <c r="F19" s="15">
        <f t="shared" si="1"/>
        <v>0.12488296855829235</v>
      </c>
      <c r="G19" s="16">
        <v>506513456</v>
      </c>
      <c r="R19" s="17"/>
    </row>
    <row r="20" spans="1:18" x14ac:dyDescent="0.2">
      <c r="A20" s="12" t="s">
        <v>18</v>
      </c>
      <c r="B20" s="13" t="s">
        <v>83</v>
      </c>
      <c r="C20" s="14">
        <v>93187021096</v>
      </c>
      <c r="D20" s="15">
        <f t="shared" si="0"/>
        <v>0.12963538160530141</v>
      </c>
      <c r="E20" s="14">
        <v>82493008464</v>
      </c>
      <c r="F20" s="15">
        <f t="shared" si="1"/>
        <v>0.14262733851160331</v>
      </c>
      <c r="G20" s="16">
        <v>72195899471</v>
      </c>
      <c r="R20" s="17"/>
    </row>
    <row r="21" spans="1:18" x14ac:dyDescent="0.2">
      <c r="A21" s="12" t="s">
        <v>19</v>
      </c>
      <c r="B21" s="13" t="s">
        <v>83</v>
      </c>
      <c r="C21" s="14">
        <v>24266918481</v>
      </c>
      <c r="D21" s="15">
        <f t="shared" si="0"/>
        <v>0.13415587779168828</v>
      </c>
      <c r="E21" s="14">
        <v>21396457891</v>
      </c>
      <c r="F21" s="15">
        <f t="shared" si="1"/>
        <v>0.15864911952958111</v>
      </c>
      <c r="G21" s="16">
        <v>18466727787</v>
      </c>
      <c r="R21" s="17"/>
    </row>
    <row r="22" spans="1:18" x14ac:dyDescent="0.2">
      <c r="A22" s="12" t="s">
        <v>20</v>
      </c>
      <c r="B22" s="13" t="s">
        <v>83</v>
      </c>
      <c r="C22" s="14">
        <v>13964642756</v>
      </c>
      <c r="D22" s="15">
        <f t="shared" si="0"/>
        <v>0.14189684909866151</v>
      </c>
      <c r="E22" s="14">
        <v>12229338199</v>
      </c>
      <c r="F22" s="15">
        <f t="shared" si="1"/>
        <v>0.18390338169094811</v>
      </c>
      <c r="G22" s="16">
        <v>10329675874</v>
      </c>
      <c r="R22" s="17"/>
    </row>
    <row r="23" spans="1:18" x14ac:dyDescent="0.2">
      <c r="A23" s="12" t="s">
        <v>21</v>
      </c>
      <c r="B23" s="13" t="s">
        <v>84</v>
      </c>
      <c r="C23" s="14">
        <v>2958996277</v>
      </c>
      <c r="D23" s="15">
        <f t="shared" si="0"/>
        <v>0.1543903820888099</v>
      </c>
      <c r="E23" s="14">
        <v>2563254444</v>
      </c>
      <c r="F23" s="15">
        <f t="shared" si="1"/>
        <v>0.13914529152356689</v>
      </c>
      <c r="G23" s="16">
        <v>2250155852</v>
      </c>
      <c r="R23" s="17"/>
    </row>
    <row r="24" spans="1:18" x14ac:dyDescent="0.2">
      <c r="A24" s="12" t="s">
        <v>22</v>
      </c>
      <c r="B24" s="13" t="s">
        <v>84</v>
      </c>
      <c r="C24" s="14">
        <v>1567017780</v>
      </c>
      <c r="D24" s="15">
        <f t="shared" si="0"/>
        <v>0.12944583080365024</v>
      </c>
      <c r="E24" s="14">
        <v>1387421811</v>
      </c>
      <c r="F24" s="15">
        <f t="shared" si="1"/>
        <v>0.11850768013635306</v>
      </c>
      <c r="G24" s="16">
        <v>1240422248</v>
      </c>
      <c r="R24" s="17"/>
    </row>
    <row r="25" spans="1:18" x14ac:dyDescent="0.2">
      <c r="A25" s="12" t="s">
        <v>23</v>
      </c>
      <c r="B25" s="13" t="s">
        <v>84</v>
      </c>
      <c r="C25" s="14">
        <v>807104295</v>
      </c>
      <c r="D25" s="15">
        <f t="shared" si="0"/>
        <v>0.1343698808423234</v>
      </c>
      <c r="E25" s="14">
        <v>711500110</v>
      </c>
      <c r="F25" s="15">
        <f t="shared" si="1"/>
        <v>0.1236915746803252</v>
      </c>
      <c r="G25" s="16">
        <v>633180960</v>
      </c>
      <c r="R25" s="17"/>
    </row>
    <row r="26" spans="1:18" x14ac:dyDescent="0.2">
      <c r="A26" s="12" t="s">
        <v>24</v>
      </c>
      <c r="B26" s="13" t="s">
        <v>84</v>
      </c>
      <c r="C26" s="14">
        <v>796063486</v>
      </c>
      <c r="D26" s="15">
        <f t="shared" si="0"/>
        <v>7.6773138128705717E-2</v>
      </c>
      <c r="E26" s="14">
        <v>739304741</v>
      </c>
      <c r="F26" s="15">
        <f t="shared" si="1"/>
        <v>0.20142963749755866</v>
      </c>
      <c r="G26" s="16">
        <v>615354173</v>
      </c>
      <c r="R26" s="17"/>
    </row>
    <row r="27" spans="1:18" x14ac:dyDescent="0.2">
      <c r="A27" s="12" t="s">
        <v>25</v>
      </c>
      <c r="B27" s="13" t="s">
        <v>84</v>
      </c>
      <c r="C27" s="14">
        <v>2928887120</v>
      </c>
      <c r="D27" s="15">
        <f t="shared" si="0"/>
        <v>0.22814616993458237</v>
      </c>
      <c r="E27" s="14">
        <v>2384803366</v>
      </c>
      <c r="F27" s="15">
        <f t="shared" si="1"/>
        <v>0.23538344590104157</v>
      </c>
      <c r="G27" s="16">
        <v>1930415511</v>
      </c>
      <c r="R27" s="17"/>
    </row>
    <row r="28" spans="1:18" x14ac:dyDescent="0.2">
      <c r="A28" s="12" t="s">
        <v>26</v>
      </c>
      <c r="B28" s="13" t="s">
        <v>84</v>
      </c>
      <c r="C28" s="14">
        <v>528712328</v>
      </c>
      <c r="D28" s="15">
        <f t="shared" si="0"/>
        <v>9.964222590250256E-2</v>
      </c>
      <c r="E28" s="14">
        <v>480803952</v>
      </c>
      <c r="F28" s="15">
        <f t="shared" si="1"/>
        <v>0.13660363187547292</v>
      </c>
      <c r="G28" s="16">
        <v>423018138</v>
      </c>
      <c r="R28" s="17"/>
    </row>
    <row r="29" spans="1:18" x14ac:dyDescent="0.2">
      <c r="A29" s="12" t="s">
        <v>27</v>
      </c>
      <c r="B29" s="13" t="s">
        <v>84</v>
      </c>
      <c r="C29" s="14">
        <v>1331726424</v>
      </c>
      <c r="D29" s="15">
        <f t="shared" si="0"/>
        <v>0.1385312909985654</v>
      </c>
      <c r="E29" s="14">
        <v>1169688031</v>
      </c>
      <c r="F29" s="15">
        <f t="shared" si="1"/>
        <v>0.15554899808021111</v>
      </c>
      <c r="G29" s="16">
        <v>1012235771</v>
      </c>
      <c r="R29" s="17"/>
    </row>
    <row r="30" spans="1:18" x14ac:dyDescent="0.2">
      <c r="A30" s="12" t="s">
        <v>28</v>
      </c>
      <c r="B30" s="13" t="s">
        <v>83</v>
      </c>
      <c r="C30" s="14">
        <v>2590209755</v>
      </c>
      <c r="D30" s="15">
        <f t="shared" si="0"/>
        <v>0.173047290990653</v>
      </c>
      <c r="E30" s="14">
        <v>2208103437</v>
      </c>
      <c r="F30" s="15">
        <f t="shared" si="1"/>
        <v>0.19292522063810752</v>
      </c>
      <c r="G30" s="16">
        <v>1850999039</v>
      </c>
      <c r="R30" s="17"/>
    </row>
    <row r="31" spans="1:18" x14ac:dyDescent="0.2">
      <c r="A31" s="12" t="s">
        <v>29</v>
      </c>
      <c r="B31" s="13" t="s">
        <v>83</v>
      </c>
      <c r="C31" s="14">
        <v>13439935423</v>
      </c>
      <c r="D31" s="15">
        <f t="shared" si="0"/>
        <v>0.1623279088357501</v>
      </c>
      <c r="E31" s="14">
        <v>11562946498</v>
      </c>
      <c r="F31" s="15">
        <f t="shared" si="1"/>
        <v>0.19697992193690014</v>
      </c>
      <c r="G31" s="16">
        <v>9660100630</v>
      </c>
      <c r="R31" s="17"/>
    </row>
    <row r="32" spans="1:18" x14ac:dyDescent="0.2">
      <c r="A32" s="12" t="s">
        <v>30</v>
      </c>
      <c r="B32" s="13" t="s">
        <v>83</v>
      </c>
      <c r="C32" s="14">
        <v>6538942578</v>
      </c>
      <c r="D32" s="15">
        <f t="shared" si="0"/>
        <v>0.13985116118165608</v>
      </c>
      <c r="E32" s="14">
        <v>5736663523</v>
      </c>
      <c r="F32" s="15">
        <f t="shared" si="1"/>
        <v>0.14494544068867385</v>
      </c>
      <c r="G32" s="16">
        <v>5010425230</v>
      </c>
      <c r="R32" s="17"/>
    </row>
    <row r="33" spans="1:18" x14ac:dyDescent="0.2">
      <c r="A33" s="12" t="s">
        <v>31</v>
      </c>
      <c r="B33" s="13" t="s">
        <v>83</v>
      </c>
      <c r="C33" s="14">
        <v>145410017241</v>
      </c>
      <c r="D33" s="15">
        <f t="shared" si="0"/>
        <v>0.12173312204888329</v>
      </c>
      <c r="E33" s="14">
        <v>129629779475</v>
      </c>
      <c r="F33" s="15">
        <f t="shared" si="1"/>
        <v>0.15476694885651296</v>
      </c>
      <c r="G33" s="16">
        <v>112256225902</v>
      </c>
      <c r="R33" s="17"/>
    </row>
    <row r="34" spans="1:18" x14ac:dyDescent="0.2">
      <c r="A34" s="12" t="s">
        <v>32</v>
      </c>
      <c r="B34" s="13" t="s">
        <v>84</v>
      </c>
      <c r="C34" s="14">
        <v>480514046</v>
      </c>
      <c r="D34" s="15">
        <f t="shared" si="0"/>
        <v>8.7532903528751677E-2</v>
      </c>
      <c r="E34" s="14">
        <v>441838628</v>
      </c>
      <c r="F34" s="15">
        <f t="shared" si="1"/>
        <v>8.5149052269641215E-2</v>
      </c>
      <c r="G34" s="16">
        <v>407168607</v>
      </c>
      <c r="R34" s="17"/>
    </row>
    <row r="35" spans="1:18" x14ac:dyDescent="0.2">
      <c r="A35" s="12" t="s">
        <v>33</v>
      </c>
      <c r="B35" s="13" t="s">
        <v>83</v>
      </c>
      <c r="C35" s="14">
        <v>25392216359</v>
      </c>
      <c r="D35" s="15">
        <f t="shared" si="0"/>
        <v>0.13160653276813947</v>
      </c>
      <c r="E35" s="14">
        <v>22439086046</v>
      </c>
      <c r="F35" s="15">
        <f t="shared" si="1"/>
        <v>0.13343551390163558</v>
      </c>
      <c r="G35" s="16">
        <v>19797408649</v>
      </c>
      <c r="R35" s="17"/>
    </row>
    <row r="36" spans="1:18" x14ac:dyDescent="0.2">
      <c r="A36" s="12" t="s">
        <v>34</v>
      </c>
      <c r="B36" s="13" t="s">
        <v>84</v>
      </c>
      <c r="C36" s="14">
        <v>1627762670</v>
      </c>
      <c r="D36" s="15">
        <f t="shared" si="0"/>
        <v>9.0937447842001307E-2</v>
      </c>
      <c r="E36" s="14">
        <v>1492076996</v>
      </c>
      <c r="F36" s="15">
        <f t="shared" si="1"/>
        <v>0.10463509544583785</v>
      </c>
      <c r="G36" s="16">
        <v>1350741980</v>
      </c>
      <c r="R36" s="17"/>
    </row>
    <row r="37" spans="1:18" x14ac:dyDescent="0.2">
      <c r="A37" s="12" t="s">
        <v>35</v>
      </c>
      <c r="B37" s="13" t="s">
        <v>83</v>
      </c>
      <c r="C37" s="14">
        <v>798507999</v>
      </c>
      <c r="D37" s="15">
        <f t="shared" si="0"/>
        <v>0.25392870536507645</v>
      </c>
      <c r="E37" s="14">
        <v>636804944</v>
      </c>
      <c r="F37" s="15">
        <f t="shared" si="1"/>
        <v>0.14027088245986866</v>
      </c>
      <c r="G37" s="16">
        <v>558468127</v>
      </c>
      <c r="R37" s="17"/>
    </row>
    <row r="38" spans="1:18" x14ac:dyDescent="0.2">
      <c r="A38" s="12" t="s">
        <v>36</v>
      </c>
      <c r="B38" s="13" t="s">
        <v>84</v>
      </c>
      <c r="C38" s="14">
        <v>275423964</v>
      </c>
      <c r="D38" s="15">
        <f t="shared" si="0"/>
        <v>9.7639852825280607E-2</v>
      </c>
      <c r="E38" s="14">
        <v>250923801</v>
      </c>
      <c r="F38" s="15">
        <f t="shared" si="1"/>
        <v>9.8258906964970014E-2</v>
      </c>
      <c r="G38" s="16">
        <v>228474178</v>
      </c>
      <c r="R38" s="17"/>
    </row>
    <row r="39" spans="1:18" x14ac:dyDescent="0.2">
      <c r="A39" s="12" t="s">
        <v>37</v>
      </c>
      <c r="B39" s="13" t="s">
        <v>83</v>
      </c>
      <c r="C39" s="14">
        <v>32954544038</v>
      </c>
      <c r="D39" s="15">
        <f t="shared" si="0"/>
        <v>0.15265435018461068</v>
      </c>
      <c r="E39" s="14">
        <v>28590135484</v>
      </c>
      <c r="F39" s="15">
        <f t="shared" si="1"/>
        <v>0.15072712347691208</v>
      </c>
      <c r="G39" s="16">
        <v>24845278173</v>
      </c>
      <c r="R39" s="17"/>
    </row>
    <row r="40" spans="1:18" x14ac:dyDescent="0.2">
      <c r="A40" s="12" t="s">
        <v>38</v>
      </c>
      <c r="B40" s="13" t="s">
        <v>83</v>
      </c>
      <c r="C40" s="14">
        <v>114632437550</v>
      </c>
      <c r="D40" s="15">
        <f t="shared" si="0"/>
        <v>6.8046964131217857E-2</v>
      </c>
      <c r="E40" s="14">
        <v>107329023348</v>
      </c>
      <c r="F40" s="15">
        <f t="shared" si="1"/>
        <v>0.17891374315425806</v>
      </c>
      <c r="G40" s="16">
        <v>91040607484</v>
      </c>
      <c r="R40" s="17"/>
    </row>
    <row r="41" spans="1:18" x14ac:dyDescent="0.2">
      <c r="A41" s="12" t="s">
        <v>39</v>
      </c>
      <c r="B41" s="13" t="s">
        <v>83</v>
      </c>
      <c r="C41" s="14">
        <v>21866131882</v>
      </c>
      <c r="D41" s="15">
        <f t="shared" si="0"/>
        <v>8.8297408498681521E-2</v>
      </c>
      <c r="E41" s="14">
        <v>20092055454</v>
      </c>
      <c r="F41" s="15">
        <f t="shared" si="1"/>
        <v>9.3833058215307283E-2</v>
      </c>
      <c r="G41" s="16">
        <v>18368484389</v>
      </c>
      <c r="R41" s="17"/>
    </row>
    <row r="42" spans="1:18" x14ac:dyDescent="0.2">
      <c r="A42" s="12" t="s">
        <v>40</v>
      </c>
      <c r="B42" s="13" t="s">
        <v>84</v>
      </c>
      <c r="C42" s="14">
        <v>2419712887</v>
      </c>
      <c r="D42" s="15">
        <f t="shared" si="0"/>
        <v>0.14376103582070413</v>
      </c>
      <c r="E42" s="14">
        <v>2115575554</v>
      </c>
      <c r="F42" s="15">
        <f t="shared" si="1"/>
        <v>0.13989838576427108</v>
      </c>
      <c r="G42" s="16">
        <v>1855933459</v>
      </c>
      <c r="R42" s="17"/>
    </row>
    <row r="43" spans="1:18" x14ac:dyDescent="0.2">
      <c r="A43" s="12" t="s">
        <v>41</v>
      </c>
      <c r="B43" s="13" t="s">
        <v>84</v>
      </c>
      <c r="C43" s="14">
        <v>199692882</v>
      </c>
      <c r="D43" s="15">
        <f t="shared" si="0"/>
        <v>1.6781867525107592E-2</v>
      </c>
      <c r="E43" s="14">
        <v>196396974</v>
      </c>
      <c r="F43" s="15">
        <f t="shared" si="1"/>
        <v>5.9674149063421923E-2</v>
      </c>
      <c r="G43" s="16">
        <v>185337138</v>
      </c>
      <c r="R43" s="17"/>
    </row>
    <row r="44" spans="1:18" x14ac:dyDescent="0.2">
      <c r="A44" s="12" t="s">
        <v>42</v>
      </c>
      <c r="B44" s="13" t="s">
        <v>83</v>
      </c>
      <c r="C44" s="14">
        <v>775833762</v>
      </c>
      <c r="D44" s="15">
        <f t="shared" si="0"/>
        <v>0.15349262501132591</v>
      </c>
      <c r="E44" s="14">
        <v>672595338</v>
      </c>
      <c r="F44" s="15">
        <f t="shared" si="1"/>
        <v>0.1485027293367866</v>
      </c>
      <c r="G44" s="16">
        <v>585627984</v>
      </c>
      <c r="R44" s="17"/>
    </row>
    <row r="45" spans="1:18" x14ac:dyDescent="0.2">
      <c r="A45" s="12" t="s">
        <v>43</v>
      </c>
      <c r="B45" s="13" t="s">
        <v>83</v>
      </c>
      <c r="C45" s="14">
        <v>57717385395</v>
      </c>
      <c r="D45" s="15">
        <f t="shared" si="0"/>
        <v>0.17694183415766779</v>
      </c>
      <c r="E45" s="14">
        <v>49040134117</v>
      </c>
      <c r="F45" s="15">
        <f t="shared" si="1"/>
        <v>0.17866533641687704</v>
      </c>
      <c r="G45" s="16">
        <v>41606495586</v>
      </c>
      <c r="R45" s="17"/>
    </row>
    <row r="46" spans="1:18" x14ac:dyDescent="0.2">
      <c r="A46" s="12" t="s">
        <v>44</v>
      </c>
      <c r="B46" s="13" t="s">
        <v>83</v>
      </c>
      <c r="C46" s="14">
        <v>27470539489</v>
      </c>
      <c r="D46" s="15">
        <f t="shared" si="0"/>
        <v>0.16758085239953102</v>
      </c>
      <c r="E46" s="14">
        <v>23527740655</v>
      </c>
      <c r="F46" s="15">
        <f t="shared" si="1"/>
        <v>0.17002102382572029</v>
      </c>
      <c r="G46" s="16">
        <v>20108818710</v>
      </c>
      <c r="R46" s="17"/>
    </row>
    <row r="47" spans="1:18" x14ac:dyDescent="0.2">
      <c r="A47" s="12" t="s">
        <v>45</v>
      </c>
      <c r="B47" s="13" t="s">
        <v>83</v>
      </c>
      <c r="C47" s="14">
        <v>28211623362</v>
      </c>
      <c r="D47" s="15">
        <f t="shared" si="0"/>
        <v>0.12572228185415357</v>
      </c>
      <c r="E47" s="14">
        <v>25060908731</v>
      </c>
      <c r="F47" s="15">
        <f t="shared" si="1"/>
        <v>0.13232201805776386</v>
      </c>
      <c r="G47" s="16">
        <v>22132316012</v>
      </c>
      <c r="R47" s="17"/>
    </row>
    <row r="48" spans="1:18" x14ac:dyDescent="0.2">
      <c r="A48" s="12" t="s">
        <v>46</v>
      </c>
      <c r="B48" s="13" t="s">
        <v>83</v>
      </c>
      <c r="C48" s="14">
        <v>41040535401</v>
      </c>
      <c r="D48" s="15">
        <f t="shared" si="0"/>
        <v>0.13619551007671679</v>
      </c>
      <c r="E48" s="14">
        <v>36121015298</v>
      </c>
      <c r="F48" s="15">
        <f t="shared" si="1"/>
        <v>0.1645374618258037</v>
      </c>
      <c r="G48" s="16">
        <v>31017478168</v>
      </c>
      <c r="R48" s="17"/>
    </row>
    <row r="49" spans="1:18" x14ac:dyDescent="0.2">
      <c r="A49" s="12" t="s">
        <v>47</v>
      </c>
      <c r="B49" s="13" t="s">
        <v>83</v>
      </c>
      <c r="C49" s="14">
        <v>13610060145</v>
      </c>
      <c r="D49" s="15">
        <f t="shared" si="0"/>
        <v>0.1562137974552392</v>
      </c>
      <c r="E49" s="14">
        <v>11771231389</v>
      </c>
      <c r="F49" s="15">
        <f t="shared" si="1"/>
        <v>0.15155225592069788</v>
      </c>
      <c r="G49" s="16">
        <v>10222055776</v>
      </c>
      <c r="R49" s="17"/>
    </row>
    <row r="50" spans="1:18" x14ac:dyDescent="0.2">
      <c r="A50" s="12" t="s">
        <v>48</v>
      </c>
      <c r="B50" s="13" t="s">
        <v>83</v>
      </c>
      <c r="C50" s="14">
        <v>25874159618</v>
      </c>
      <c r="D50" s="15">
        <f t="shared" si="0"/>
        <v>0.11838239283103089</v>
      </c>
      <c r="E50" s="14">
        <v>23135342423</v>
      </c>
      <c r="F50" s="15">
        <f t="shared" si="1"/>
        <v>0.14615883464587673</v>
      </c>
      <c r="G50" s="16">
        <v>20185110234</v>
      </c>
      <c r="R50" s="17"/>
    </row>
    <row r="51" spans="1:18" x14ac:dyDescent="0.2">
      <c r="A51" s="12" t="s">
        <v>49</v>
      </c>
      <c r="B51" s="13" t="s">
        <v>83</v>
      </c>
      <c r="C51" s="14">
        <v>2507159818</v>
      </c>
      <c r="D51" s="15">
        <f t="shared" si="0"/>
        <v>0.14802435558234836</v>
      </c>
      <c r="E51" s="14">
        <v>2183890791</v>
      </c>
      <c r="F51" s="15">
        <f t="shared" si="1"/>
        <v>0.15492213904539567</v>
      </c>
      <c r="G51" s="16">
        <v>1890942010</v>
      </c>
      <c r="R51" s="17"/>
    </row>
    <row r="52" spans="1:18" x14ac:dyDescent="0.2">
      <c r="A52" s="12" t="s">
        <v>50</v>
      </c>
      <c r="B52" s="13" t="s">
        <v>83</v>
      </c>
      <c r="C52" s="14">
        <v>190059564494</v>
      </c>
      <c r="D52" s="15">
        <f t="shared" si="0"/>
        <v>0.12283638707114199</v>
      </c>
      <c r="E52" s="14">
        <v>169267372061</v>
      </c>
      <c r="F52" s="15">
        <f t="shared" si="1"/>
        <v>0.13828251780478493</v>
      </c>
      <c r="G52" s="16">
        <v>148704183200</v>
      </c>
      <c r="R52" s="17"/>
    </row>
    <row r="53" spans="1:18" x14ac:dyDescent="0.2">
      <c r="A53" s="12" t="s">
        <v>51</v>
      </c>
      <c r="B53" s="13" t="s">
        <v>83</v>
      </c>
      <c r="C53" s="14">
        <v>44601539526</v>
      </c>
      <c r="D53" s="15">
        <f t="shared" si="0"/>
        <v>0.1772021424152482</v>
      </c>
      <c r="E53" s="14">
        <v>37887749197</v>
      </c>
      <c r="F53" s="15">
        <f t="shared" si="1"/>
        <v>0.16894835683394155</v>
      </c>
      <c r="G53" s="16">
        <v>32411824676</v>
      </c>
      <c r="R53" s="17"/>
    </row>
    <row r="54" spans="1:18" x14ac:dyDescent="0.2">
      <c r="A54" s="12" t="s">
        <v>52</v>
      </c>
      <c r="B54" s="13" t="s">
        <v>83</v>
      </c>
      <c r="C54" s="14">
        <v>276742711291</v>
      </c>
      <c r="D54" s="15">
        <f t="shared" si="0"/>
        <v>0.13749111871278594</v>
      </c>
      <c r="E54" s="14">
        <v>243292195199</v>
      </c>
      <c r="F54" s="15">
        <f t="shared" si="1"/>
        <v>0.15190796948034496</v>
      </c>
      <c r="G54" s="16">
        <v>211208014568</v>
      </c>
      <c r="R54" s="17"/>
    </row>
    <row r="55" spans="1:18" x14ac:dyDescent="0.2">
      <c r="A55" s="12" t="s">
        <v>53</v>
      </c>
      <c r="B55" s="13" t="s">
        <v>83</v>
      </c>
      <c r="C55" s="14">
        <v>45077937062</v>
      </c>
      <c r="D55" s="15">
        <f t="shared" si="0"/>
        <v>0.16878397617976246</v>
      </c>
      <c r="E55" s="14">
        <v>38568236715</v>
      </c>
      <c r="F55" s="15">
        <f t="shared" si="1"/>
        <v>0.17452830505852757</v>
      </c>
      <c r="G55" s="16">
        <v>32837213500</v>
      </c>
      <c r="R55" s="17"/>
    </row>
    <row r="56" spans="1:18" x14ac:dyDescent="0.2">
      <c r="A56" s="12" t="s">
        <v>54</v>
      </c>
      <c r="B56" s="13" t="s">
        <v>83</v>
      </c>
      <c r="C56" s="14">
        <v>118189289809</v>
      </c>
      <c r="D56" s="15">
        <f t="shared" si="0"/>
        <v>0.11974626060706726</v>
      </c>
      <c r="E56" s="14">
        <v>105550064302</v>
      </c>
      <c r="F56" s="15">
        <f t="shared" si="1"/>
        <v>0.13587735907749843</v>
      </c>
      <c r="G56" s="16">
        <v>92923820920</v>
      </c>
      <c r="R56" s="17"/>
    </row>
    <row r="57" spans="1:18" x14ac:dyDescent="0.2">
      <c r="A57" s="12" t="s">
        <v>55</v>
      </c>
      <c r="B57" s="13" t="s">
        <v>83</v>
      </c>
      <c r="C57" s="14">
        <v>52333815093</v>
      </c>
      <c r="D57" s="15">
        <f t="shared" si="0"/>
        <v>0.1746320219879238</v>
      </c>
      <c r="E57" s="14">
        <v>44553370003</v>
      </c>
      <c r="F57" s="15">
        <f t="shared" si="1"/>
        <v>0.19084093467638547</v>
      </c>
      <c r="G57" s="16">
        <v>37413367903</v>
      </c>
      <c r="R57" s="17"/>
    </row>
    <row r="58" spans="1:18" x14ac:dyDescent="0.2">
      <c r="A58" s="12" t="s">
        <v>56</v>
      </c>
      <c r="B58" s="13" t="s">
        <v>83</v>
      </c>
      <c r="C58" s="14">
        <v>4426421504</v>
      </c>
      <c r="D58" s="15">
        <f t="shared" si="0"/>
        <v>0.13291902281892737</v>
      </c>
      <c r="E58" s="14">
        <v>3907094342</v>
      </c>
      <c r="F58" s="15">
        <f t="shared" si="1"/>
        <v>0.12167116534652689</v>
      </c>
      <c r="G58" s="16">
        <v>3483279648</v>
      </c>
      <c r="R58" s="17"/>
    </row>
    <row r="59" spans="1:18" x14ac:dyDescent="0.2">
      <c r="A59" s="12" t="s">
        <v>2</v>
      </c>
      <c r="B59" s="13" t="s">
        <v>83</v>
      </c>
      <c r="C59" s="14">
        <v>45900719138</v>
      </c>
      <c r="D59" s="15">
        <f t="shared" si="0"/>
        <v>0.16569779178852695</v>
      </c>
      <c r="E59" s="14">
        <v>39376174049</v>
      </c>
      <c r="F59" s="15">
        <f t="shared" si="1"/>
        <v>0.18010753759006634</v>
      </c>
      <c r="G59" s="16">
        <v>33366598208</v>
      </c>
      <c r="R59" s="17"/>
    </row>
    <row r="60" spans="1:18" x14ac:dyDescent="0.2">
      <c r="A60" s="12" t="s">
        <v>3</v>
      </c>
      <c r="B60" s="13" t="s">
        <v>83</v>
      </c>
      <c r="C60" s="14">
        <v>31284026228</v>
      </c>
      <c r="D60" s="15">
        <f t="shared" si="0"/>
        <v>0.1937205434165597</v>
      </c>
      <c r="E60" s="14">
        <v>26207160797</v>
      </c>
      <c r="F60" s="15">
        <f t="shared" si="1"/>
        <v>0.19670128269196865</v>
      </c>
      <c r="G60" s="16">
        <v>21899500883</v>
      </c>
      <c r="R60" s="17"/>
    </row>
    <row r="61" spans="1:18" x14ac:dyDescent="0.2">
      <c r="A61" s="12" t="s">
        <v>57</v>
      </c>
      <c r="B61" s="13" t="s">
        <v>83</v>
      </c>
      <c r="C61" s="14">
        <v>15177322945</v>
      </c>
      <c r="D61" s="15">
        <f t="shared" si="0"/>
        <v>0.13746062200288708</v>
      </c>
      <c r="E61" s="14">
        <v>13343163404</v>
      </c>
      <c r="F61" s="15">
        <f t="shared" si="1"/>
        <v>0.16218011313363889</v>
      </c>
      <c r="G61" s="16">
        <v>11481149310</v>
      </c>
      <c r="R61" s="17"/>
    </row>
    <row r="62" spans="1:18" x14ac:dyDescent="0.2">
      <c r="A62" s="12" t="s">
        <v>58</v>
      </c>
      <c r="B62" s="13" t="s">
        <v>83</v>
      </c>
      <c r="C62" s="14">
        <v>91365650570</v>
      </c>
      <c r="D62" s="15">
        <f t="shared" si="0"/>
        <v>0.14224254595333408</v>
      </c>
      <c r="E62" s="14">
        <v>79987959557</v>
      </c>
      <c r="F62" s="15">
        <f t="shared" si="1"/>
        <v>0.17823324263582138</v>
      </c>
      <c r="G62" s="16">
        <v>67888051926</v>
      </c>
      <c r="R62" s="17"/>
    </row>
    <row r="63" spans="1:18" x14ac:dyDescent="0.2">
      <c r="A63" s="12" t="s">
        <v>59</v>
      </c>
      <c r="B63" s="13" t="s">
        <v>83</v>
      </c>
      <c r="C63" s="14">
        <v>46921154145</v>
      </c>
      <c r="D63" s="15">
        <f t="shared" si="0"/>
        <v>0.104986938257627</v>
      </c>
      <c r="E63" s="14">
        <v>42463084875</v>
      </c>
      <c r="F63" s="15">
        <f t="shared" si="1"/>
        <v>0.12394543312837523</v>
      </c>
      <c r="G63" s="16">
        <v>37780379388</v>
      </c>
      <c r="R63" s="17"/>
    </row>
    <row r="64" spans="1:18" x14ac:dyDescent="0.2">
      <c r="A64" s="12" t="s">
        <v>60</v>
      </c>
      <c r="B64" s="13" t="s">
        <v>83</v>
      </c>
      <c r="C64" s="14">
        <v>19191124282</v>
      </c>
      <c r="D64" s="15">
        <f t="shared" si="0"/>
        <v>0.14276456978632701</v>
      </c>
      <c r="E64" s="14">
        <v>16793594052</v>
      </c>
      <c r="F64" s="15">
        <f t="shared" si="1"/>
        <v>0.17371600895059613</v>
      </c>
      <c r="G64" s="16">
        <v>14308055717</v>
      </c>
      <c r="R64" s="17"/>
    </row>
    <row r="65" spans="1:18" x14ac:dyDescent="0.2">
      <c r="A65" s="12" t="s">
        <v>61</v>
      </c>
      <c r="B65" s="13" t="s">
        <v>84</v>
      </c>
      <c r="C65" s="14">
        <v>1706712885</v>
      </c>
      <c r="D65" s="15">
        <f t="shared" si="0"/>
        <v>0.10655914507072849</v>
      </c>
      <c r="E65" s="14">
        <v>1542360291</v>
      </c>
      <c r="F65" s="15">
        <f t="shared" si="1"/>
        <v>8.8620775367622376E-2</v>
      </c>
      <c r="G65" s="16">
        <v>1416802183</v>
      </c>
      <c r="R65" s="17"/>
    </row>
    <row r="66" spans="1:18" x14ac:dyDescent="0.2">
      <c r="A66" s="12" t="s">
        <v>62</v>
      </c>
      <c r="B66" s="13" t="s">
        <v>84</v>
      </c>
      <c r="C66" s="14">
        <v>1109132563</v>
      </c>
      <c r="D66" s="15">
        <f t="shared" si="0"/>
        <v>0.1243925362798637</v>
      </c>
      <c r="E66" s="14">
        <v>986428251</v>
      </c>
      <c r="F66" s="15">
        <f t="shared" si="1"/>
        <v>0.1096894676962178</v>
      </c>
      <c r="G66" s="16">
        <v>888922784</v>
      </c>
      <c r="R66" s="17"/>
    </row>
    <row r="67" spans="1:18" x14ac:dyDescent="0.2">
      <c r="A67" s="12" t="s">
        <v>63</v>
      </c>
      <c r="B67" s="13" t="s">
        <v>84</v>
      </c>
      <c r="C67" s="14">
        <v>265191185</v>
      </c>
      <c r="D67" s="15">
        <f t="shared" si="0"/>
        <v>8.1639340905712995E-2</v>
      </c>
      <c r="E67" s="14">
        <v>245175240</v>
      </c>
      <c r="F67" s="15">
        <f t="shared" si="1"/>
        <v>8.8340427207790673E-2</v>
      </c>
      <c r="G67" s="16">
        <v>225274403</v>
      </c>
      <c r="R67" s="17"/>
    </row>
    <row r="68" spans="1:18" x14ac:dyDescent="0.2">
      <c r="A68" s="12" t="s">
        <v>64</v>
      </c>
      <c r="B68" s="13" t="s">
        <v>83</v>
      </c>
      <c r="C68" s="14">
        <v>50993589847</v>
      </c>
      <c r="D68" s="15">
        <f t="shared" si="0"/>
        <v>0.13482422367001359</v>
      </c>
      <c r="E68" s="14">
        <v>44935232068</v>
      </c>
      <c r="F68" s="15">
        <f t="shared" si="1"/>
        <v>0.14779576947582859</v>
      </c>
      <c r="G68" s="16">
        <v>39149152892</v>
      </c>
      <c r="R68" s="17"/>
    </row>
    <row r="69" spans="1:18" x14ac:dyDescent="0.2">
      <c r="A69" s="12" t="s">
        <v>65</v>
      </c>
      <c r="B69" s="13" t="s">
        <v>84</v>
      </c>
      <c r="C69" s="14">
        <v>1825252536</v>
      </c>
      <c r="D69" s="15">
        <f t="shared" si="0"/>
        <v>0.16446903991883449</v>
      </c>
      <c r="E69" s="14">
        <v>1567454757</v>
      </c>
      <c r="F69" s="15">
        <f t="shared" si="1"/>
        <v>0.16993985840694784</v>
      </c>
      <c r="G69" s="16">
        <v>1339773789</v>
      </c>
      <c r="R69" s="17"/>
    </row>
    <row r="70" spans="1:18" x14ac:dyDescent="0.2">
      <c r="A70" s="12" t="s">
        <v>66</v>
      </c>
      <c r="B70" s="13" t="s">
        <v>83</v>
      </c>
      <c r="C70" s="14">
        <v>36734383714</v>
      </c>
      <c r="D70" s="15">
        <f>((C70-E70)/E70)</f>
        <v>0.19294350705376567</v>
      </c>
      <c r="E70" s="14">
        <v>30793062284</v>
      </c>
      <c r="F70" s="15">
        <f>((E70-G70)/G70)</f>
        <v>0.23735783290146986</v>
      </c>
      <c r="G70" s="16">
        <v>24886141636</v>
      </c>
      <c r="R70" s="17"/>
    </row>
    <row r="71" spans="1:18" x14ac:dyDescent="0.2">
      <c r="A71" s="12" t="s">
        <v>67</v>
      </c>
      <c r="B71" s="13" t="s">
        <v>84</v>
      </c>
      <c r="C71" s="14">
        <v>936297712</v>
      </c>
      <c r="D71" s="15">
        <f>((C71-E71)/E71)</f>
        <v>0.12800046764365641</v>
      </c>
      <c r="E71" s="14">
        <v>830050819</v>
      </c>
      <c r="F71" s="15">
        <f>((E71-G71)/G71)</f>
        <v>0.11841313537898038</v>
      </c>
      <c r="G71" s="16">
        <v>742168339</v>
      </c>
      <c r="R71" s="17"/>
    </row>
    <row r="72" spans="1:18" x14ac:dyDescent="0.2">
      <c r="A72" s="18"/>
      <c r="B72" s="19"/>
      <c r="C72" s="14"/>
      <c r="D72" s="20"/>
      <c r="E72" s="14"/>
      <c r="F72" s="20"/>
      <c r="G72" s="16"/>
      <c r="R72" s="17"/>
    </row>
    <row r="73" spans="1:18" ht="15.75" thickBot="1" x14ac:dyDescent="0.3">
      <c r="A73" s="21" t="s">
        <v>68</v>
      </c>
      <c r="B73" s="22"/>
      <c r="C73" s="23">
        <f>SUM(C5:C71)</f>
        <v>2749054180096</v>
      </c>
      <c r="D73" s="24">
        <f>((C73-E73)/E73)</f>
        <v>0.13376987755074091</v>
      </c>
      <c r="E73" s="23">
        <f>SUM(E5:E71)</f>
        <v>2424702079786</v>
      </c>
      <c r="F73" s="24">
        <f>((E73-G73)/G73)</f>
        <v>0.14759135680415003</v>
      </c>
      <c r="G73" s="25">
        <f>SUM(G5:G71)</f>
        <v>2112861921981</v>
      </c>
      <c r="R73" s="17"/>
    </row>
    <row r="74" spans="1:18" x14ac:dyDescent="0.2">
      <c r="R74" s="17"/>
    </row>
    <row r="75" spans="1:18" x14ac:dyDescent="0.2">
      <c r="A75" s="26" t="s">
        <v>92</v>
      </c>
      <c r="R75" s="17"/>
    </row>
    <row r="76" spans="1:18" x14ac:dyDescent="0.2">
      <c r="C76" s="17"/>
      <c r="E76" s="17"/>
      <c r="G76" s="17"/>
    </row>
  </sheetData>
  <phoneticPr fontId="1" type="noConversion"/>
  <conditionalFormatting sqref="A75">
    <cfRule type="expression" dxfId="5" priority="2" stopIfTrue="1">
      <formula>MOD(ROW(),5)=1</formula>
    </cfRule>
  </conditionalFormatting>
  <conditionalFormatting sqref="A4:G73">
    <cfRule type="expression" dxfId="4" priority="1" stopIfTrue="1">
      <formula>MOD(ROW(),3)=1</formula>
    </cfRule>
  </conditionalFormatting>
  <pageMargins left="0.7" right="0.7" top="0.5" bottom="0.5" header="0.05" footer="0.05"/>
  <pageSetup scale="77" orientation="portrait" r:id="rId1"/>
  <rowBreaks count="1" manualBreakCount="1">
    <brk id="3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6"/>
  <sheetViews>
    <sheetView zoomScaleNormal="100" zoomScaleSheetLayoutView="100" workbookViewId="0">
      <pane ySplit="4" topLeftCell="A5" activePane="bottomLeft" state="frozen"/>
      <selection sqref="A1:XFD1048576"/>
      <selection pane="bottomLeft"/>
    </sheetView>
  </sheetViews>
  <sheetFormatPr defaultRowHeight="14.25" x14ac:dyDescent="0.2"/>
  <cols>
    <col min="1" max="1" width="17.7109375" style="2" customWidth="1"/>
    <col min="2" max="2" width="9.28515625" style="11" bestFit="1" customWidth="1"/>
    <col min="3" max="3" width="18.7109375" style="2" customWidth="1"/>
    <col min="4" max="4" width="16.42578125" style="11" bestFit="1" customWidth="1"/>
    <col min="5" max="5" width="18.7109375" style="2" customWidth="1"/>
    <col min="6" max="6" width="16.42578125" style="11" bestFit="1" customWidth="1"/>
    <col min="7" max="7" width="18.7109375" style="2" customWidth="1"/>
    <col min="8" max="16384" width="9.140625" style="2"/>
  </cols>
  <sheetData>
    <row r="1" spans="1:18" ht="23.25" x14ac:dyDescent="0.35">
      <c r="A1" s="7" t="s">
        <v>72</v>
      </c>
      <c r="B1" s="8"/>
      <c r="C1" s="9"/>
      <c r="D1" s="8"/>
      <c r="E1" s="9"/>
      <c r="F1" s="8"/>
      <c r="G1" s="9"/>
    </row>
    <row r="2" spans="1:18" ht="18" customHeight="1" x14ac:dyDescent="0.25">
      <c r="A2" s="10" t="s">
        <v>90</v>
      </c>
      <c r="B2" s="10"/>
      <c r="C2" s="10"/>
      <c r="D2" s="10"/>
      <c r="E2" s="10"/>
      <c r="F2" s="10"/>
      <c r="G2" s="10"/>
    </row>
    <row r="3" spans="1:18" ht="15" thickBot="1" x14ac:dyDescent="0.25"/>
    <row r="4" spans="1:18" s="36" customFormat="1" ht="25.5" x14ac:dyDescent="0.2">
      <c r="A4" s="33" t="s">
        <v>0</v>
      </c>
      <c r="B4" s="34" t="s">
        <v>1</v>
      </c>
      <c r="C4" s="37" t="s">
        <v>89</v>
      </c>
      <c r="D4" s="37" t="s">
        <v>91</v>
      </c>
      <c r="E4" s="37" t="s">
        <v>82</v>
      </c>
      <c r="F4" s="37" t="s">
        <v>91</v>
      </c>
      <c r="G4" s="38" t="s">
        <v>81</v>
      </c>
    </row>
    <row r="5" spans="1:18" x14ac:dyDescent="0.2">
      <c r="A5" s="12" t="s">
        <v>4</v>
      </c>
      <c r="B5" s="13" t="s">
        <v>83</v>
      </c>
      <c r="C5" s="14">
        <v>1634477692</v>
      </c>
      <c r="D5" s="15">
        <f>((C5-E5)/E5)</f>
        <v>0.14802518882696125</v>
      </c>
      <c r="E5" s="14">
        <v>1423729817</v>
      </c>
      <c r="F5" s="15">
        <f>((E5-G5)/G5)</f>
        <v>5.7273939370559378E-2</v>
      </c>
      <c r="G5" s="16">
        <v>1346604474</v>
      </c>
    </row>
    <row r="6" spans="1:18" x14ac:dyDescent="0.2">
      <c r="A6" s="12" t="s">
        <v>5</v>
      </c>
      <c r="B6" s="13" t="s">
        <v>84</v>
      </c>
      <c r="C6" s="14">
        <v>223561384</v>
      </c>
      <c r="D6" s="15">
        <f t="shared" ref="D6:D69" si="0">((C6-E6)/E6)</f>
        <v>0.14097854554604181</v>
      </c>
      <c r="E6" s="14">
        <v>195938289</v>
      </c>
      <c r="F6" s="15">
        <f t="shared" ref="F6:F69" si="1">((E6-G6)/G6)</f>
        <v>9.9657169314953178E-2</v>
      </c>
      <c r="G6" s="16">
        <v>178181250</v>
      </c>
    </row>
    <row r="7" spans="1:18" x14ac:dyDescent="0.2">
      <c r="A7" s="12" t="s">
        <v>6</v>
      </c>
      <c r="B7" s="13" t="s">
        <v>83</v>
      </c>
      <c r="C7" s="14">
        <v>1828091483</v>
      </c>
      <c r="D7" s="15">
        <f t="shared" si="0"/>
        <v>0.18514871203945513</v>
      </c>
      <c r="E7" s="14">
        <v>1542499658</v>
      </c>
      <c r="F7" s="15">
        <f t="shared" si="1"/>
        <v>3.149560967051028E-2</v>
      </c>
      <c r="G7" s="16">
        <v>1495401089</v>
      </c>
      <c r="R7" s="17"/>
    </row>
    <row r="8" spans="1:18" x14ac:dyDescent="0.2">
      <c r="A8" s="12" t="s">
        <v>7</v>
      </c>
      <c r="B8" s="13" t="s">
        <v>84</v>
      </c>
      <c r="C8" s="14">
        <v>313058810</v>
      </c>
      <c r="D8" s="15">
        <f t="shared" si="0"/>
        <v>-5.3970193293607707E-2</v>
      </c>
      <c r="E8" s="14">
        <v>330918548</v>
      </c>
      <c r="F8" s="15">
        <f t="shared" si="1"/>
        <v>0.21838876443578137</v>
      </c>
      <c r="G8" s="16">
        <v>271603414</v>
      </c>
      <c r="R8" s="17"/>
    </row>
    <row r="9" spans="1:18" x14ac:dyDescent="0.2">
      <c r="A9" s="12" t="s">
        <v>8</v>
      </c>
      <c r="B9" s="13" t="s">
        <v>83</v>
      </c>
      <c r="C9" s="14">
        <v>4596477169</v>
      </c>
      <c r="D9" s="15">
        <f t="shared" si="0"/>
        <v>0.22314699072210845</v>
      </c>
      <c r="E9" s="14">
        <v>3757910704</v>
      </c>
      <c r="F9" s="15">
        <f t="shared" si="1"/>
        <v>7.6213792135308836E-2</v>
      </c>
      <c r="G9" s="16">
        <v>3491788278</v>
      </c>
      <c r="R9" s="17"/>
    </row>
    <row r="10" spans="1:18" x14ac:dyDescent="0.2">
      <c r="A10" s="12" t="s">
        <v>9</v>
      </c>
      <c r="B10" s="13" t="s">
        <v>83</v>
      </c>
      <c r="C10" s="14">
        <v>10901952386</v>
      </c>
      <c r="D10" s="15">
        <f t="shared" si="0"/>
        <v>0.15981493818402154</v>
      </c>
      <c r="E10" s="14">
        <v>9399734412</v>
      </c>
      <c r="F10" s="15">
        <f t="shared" si="1"/>
        <v>4.2168712196956684E-2</v>
      </c>
      <c r="G10" s="16">
        <v>9019398013</v>
      </c>
      <c r="R10" s="17"/>
    </row>
    <row r="11" spans="1:18" x14ac:dyDescent="0.2">
      <c r="A11" s="12" t="s">
        <v>10</v>
      </c>
      <c r="B11" s="13" t="s">
        <v>84</v>
      </c>
      <c r="C11" s="14">
        <v>175190513</v>
      </c>
      <c r="D11" s="15">
        <f t="shared" si="0"/>
        <v>0.40616242638246758</v>
      </c>
      <c r="E11" s="14">
        <v>124587679</v>
      </c>
      <c r="F11" s="15">
        <f t="shared" si="1"/>
        <v>1.5936159434054225E-2</v>
      </c>
      <c r="G11" s="16">
        <v>122633374</v>
      </c>
      <c r="R11" s="17"/>
    </row>
    <row r="12" spans="1:18" x14ac:dyDescent="0.2">
      <c r="A12" s="12" t="s">
        <v>11</v>
      </c>
      <c r="B12" s="13" t="s">
        <v>83</v>
      </c>
      <c r="C12" s="14">
        <v>1271007294</v>
      </c>
      <c r="D12" s="15">
        <f t="shared" si="0"/>
        <v>0.12054902595186261</v>
      </c>
      <c r="E12" s="14">
        <v>1134271919</v>
      </c>
      <c r="F12" s="15">
        <f t="shared" si="1"/>
        <v>0.11992009814546198</v>
      </c>
      <c r="G12" s="16">
        <v>1012815040</v>
      </c>
      <c r="R12" s="17"/>
    </row>
    <row r="13" spans="1:18" x14ac:dyDescent="0.2">
      <c r="A13" s="12" t="s">
        <v>12</v>
      </c>
      <c r="B13" s="13" t="s">
        <v>83</v>
      </c>
      <c r="C13" s="14">
        <v>1914059821</v>
      </c>
      <c r="D13" s="15">
        <f t="shared" si="0"/>
        <v>5.123373294634373E-3</v>
      </c>
      <c r="E13" s="14">
        <v>1904303364</v>
      </c>
      <c r="F13" s="15">
        <f t="shared" si="1"/>
        <v>-9.9475799087815189E-2</v>
      </c>
      <c r="G13" s="16">
        <v>2114660952</v>
      </c>
      <c r="R13" s="17"/>
    </row>
    <row r="14" spans="1:18" x14ac:dyDescent="0.2">
      <c r="A14" s="12" t="s">
        <v>13</v>
      </c>
      <c r="B14" s="13" t="s">
        <v>83</v>
      </c>
      <c r="C14" s="14">
        <v>1322996841</v>
      </c>
      <c r="D14" s="15">
        <f t="shared" si="0"/>
        <v>0.32459214799283104</v>
      </c>
      <c r="E14" s="14">
        <v>998795624</v>
      </c>
      <c r="F14" s="15">
        <f t="shared" si="1"/>
        <v>6.2989449492944521E-2</v>
      </c>
      <c r="G14" s="16">
        <v>939610101</v>
      </c>
      <c r="R14" s="17"/>
    </row>
    <row r="15" spans="1:18" x14ac:dyDescent="0.2">
      <c r="A15" s="12" t="s">
        <v>14</v>
      </c>
      <c r="B15" s="13" t="s">
        <v>83</v>
      </c>
      <c r="C15" s="14">
        <v>2816324499</v>
      </c>
      <c r="D15" s="15">
        <f t="shared" si="0"/>
        <v>8.9603003026380357E-2</v>
      </c>
      <c r="E15" s="14">
        <v>2584725346</v>
      </c>
      <c r="F15" s="15">
        <f t="shared" si="1"/>
        <v>9.2358409475772563E-2</v>
      </c>
      <c r="G15" s="16">
        <v>2366187987</v>
      </c>
      <c r="R15" s="17"/>
    </row>
    <row r="16" spans="1:18" x14ac:dyDescent="0.2">
      <c r="A16" s="12" t="s">
        <v>15</v>
      </c>
      <c r="B16" s="13" t="s">
        <v>83</v>
      </c>
      <c r="C16" s="14">
        <v>754364510</v>
      </c>
      <c r="D16" s="15">
        <f t="shared" si="0"/>
        <v>0.21244713130625886</v>
      </c>
      <c r="E16" s="14">
        <v>622183426</v>
      </c>
      <c r="F16" s="15">
        <f t="shared" si="1"/>
        <v>0.12056509265239097</v>
      </c>
      <c r="G16" s="16">
        <v>555240771</v>
      </c>
      <c r="R16" s="17"/>
    </row>
    <row r="17" spans="1:18" x14ac:dyDescent="0.2">
      <c r="A17" s="12" t="s">
        <v>78</v>
      </c>
      <c r="B17" s="13" t="s">
        <v>83</v>
      </c>
      <c r="C17" s="14">
        <v>19864095900</v>
      </c>
      <c r="D17" s="15">
        <f t="shared" si="0"/>
        <v>0.13258455413791098</v>
      </c>
      <c r="E17" s="14">
        <v>17538731062</v>
      </c>
      <c r="F17" s="15">
        <f t="shared" si="1"/>
        <v>7.7226185693770613E-2</v>
      </c>
      <c r="G17" s="16">
        <v>16281382030</v>
      </c>
      <c r="R17" s="17"/>
    </row>
    <row r="18" spans="1:18" x14ac:dyDescent="0.2">
      <c r="A18" s="12" t="s">
        <v>16</v>
      </c>
      <c r="B18" s="13" t="s">
        <v>83</v>
      </c>
      <c r="C18" s="14">
        <v>725047763</v>
      </c>
      <c r="D18" s="15">
        <f t="shared" si="0"/>
        <v>0.10279878464308842</v>
      </c>
      <c r="E18" s="14">
        <v>657461518</v>
      </c>
      <c r="F18" s="15">
        <f t="shared" si="1"/>
        <v>2.8462284648432055E-2</v>
      </c>
      <c r="G18" s="16">
        <v>639266532</v>
      </c>
      <c r="R18" s="17"/>
    </row>
    <row r="19" spans="1:18" x14ac:dyDescent="0.2">
      <c r="A19" s="12" t="s">
        <v>17</v>
      </c>
      <c r="B19" s="13" t="s">
        <v>84</v>
      </c>
      <c r="C19" s="14">
        <v>105034922</v>
      </c>
      <c r="D19" s="15">
        <f t="shared" si="0"/>
        <v>0.10956721036574335</v>
      </c>
      <c r="E19" s="14">
        <v>94662965</v>
      </c>
      <c r="F19" s="15">
        <f t="shared" si="1"/>
        <v>4.8097812430624234E-2</v>
      </c>
      <c r="G19" s="16">
        <v>90318827</v>
      </c>
      <c r="R19" s="17"/>
    </row>
    <row r="20" spans="1:18" x14ac:dyDescent="0.2">
      <c r="A20" s="12" t="s">
        <v>18</v>
      </c>
      <c r="B20" s="13" t="s">
        <v>83</v>
      </c>
      <c r="C20" s="14">
        <v>8671726458</v>
      </c>
      <c r="D20" s="15">
        <f t="shared" si="0"/>
        <v>0.16851088829708946</v>
      </c>
      <c r="E20" s="14">
        <v>7421177282</v>
      </c>
      <c r="F20" s="15">
        <f t="shared" si="1"/>
        <v>0.11660939802749919</v>
      </c>
      <c r="G20" s="16">
        <v>6646171253</v>
      </c>
      <c r="R20" s="17"/>
    </row>
    <row r="21" spans="1:18" x14ac:dyDescent="0.2">
      <c r="A21" s="12" t="s">
        <v>19</v>
      </c>
      <c r="B21" s="13" t="s">
        <v>83</v>
      </c>
      <c r="C21" s="14">
        <v>3689451217</v>
      </c>
      <c r="D21" s="15">
        <f t="shared" si="0"/>
        <v>0.26418840397326288</v>
      </c>
      <c r="E21" s="14">
        <v>2918434630</v>
      </c>
      <c r="F21" s="15">
        <f t="shared" si="1"/>
        <v>0.21199566716856483</v>
      </c>
      <c r="G21" s="16">
        <v>2407957973</v>
      </c>
      <c r="R21" s="17"/>
    </row>
    <row r="22" spans="1:18" x14ac:dyDescent="0.2">
      <c r="A22" s="12" t="s">
        <v>20</v>
      </c>
      <c r="B22" s="13" t="s">
        <v>83</v>
      </c>
      <c r="C22" s="14">
        <v>525154439</v>
      </c>
      <c r="D22" s="15">
        <f t="shared" si="0"/>
        <v>0.26075801494414991</v>
      </c>
      <c r="E22" s="14">
        <v>416538648</v>
      </c>
      <c r="F22" s="15">
        <f t="shared" si="1"/>
        <v>8.8305267321054814E-2</v>
      </c>
      <c r="G22" s="16">
        <v>382740634</v>
      </c>
      <c r="R22" s="17"/>
    </row>
    <row r="23" spans="1:18" x14ac:dyDescent="0.2">
      <c r="A23" s="12" t="s">
        <v>21</v>
      </c>
      <c r="B23" s="13" t="s">
        <v>84</v>
      </c>
      <c r="C23" s="14">
        <v>89300517</v>
      </c>
      <c r="D23" s="15">
        <f t="shared" si="0"/>
        <v>-4.5542636704944961E-2</v>
      </c>
      <c r="E23" s="14">
        <v>93561557</v>
      </c>
      <c r="F23" s="15">
        <f t="shared" si="1"/>
        <v>3.983042155097373E-2</v>
      </c>
      <c r="G23" s="16">
        <v>89977707</v>
      </c>
      <c r="R23" s="17"/>
    </row>
    <row r="24" spans="1:18" x14ac:dyDescent="0.2">
      <c r="A24" s="12" t="s">
        <v>22</v>
      </c>
      <c r="B24" s="13" t="s">
        <v>84</v>
      </c>
      <c r="C24" s="14">
        <v>520340176</v>
      </c>
      <c r="D24" s="15">
        <f t="shared" si="0"/>
        <v>0.30542621343620552</v>
      </c>
      <c r="E24" s="14">
        <v>398597922</v>
      </c>
      <c r="F24" s="15">
        <f t="shared" si="1"/>
        <v>5.1344623635983029E-2</v>
      </c>
      <c r="G24" s="16">
        <v>379131555</v>
      </c>
      <c r="R24" s="17"/>
    </row>
    <row r="25" spans="1:18" x14ac:dyDescent="0.2">
      <c r="A25" s="12" t="s">
        <v>23</v>
      </c>
      <c r="B25" s="13" t="s">
        <v>84</v>
      </c>
      <c r="C25" s="14">
        <v>344154489</v>
      </c>
      <c r="D25" s="15">
        <f t="shared" si="0"/>
        <v>4.5724634678516736E-2</v>
      </c>
      <c r="E25" s="14">
        <v>329106227</v>
      </c>
      <c r="F25" s="15">
        <f t="shared" si="1"/>
        <v>4.3294197142308637E-2</v>
      </c>
      <c r="G25" s="16">
        <v>315449111</v>
      </c>
      <c r="R25" s="17"/>
    </row>
    <row r="26" spans="1:18" x14ac:dyDescent="0.2">
      <c r="A26" s="12" t="s">
        <v>24</v>
      </c>
      <c r="B26" s="13" t="s">
        <v>84</v>
      </c>
      <c r="C26" s="14">
        <v>155455328</v>
      </c>
      <c r="D26" s="15">
        <f t="shared" si="0"/>
        <v>0.12699017051041481</v>
      </c>
      <c r="E26" s="14">
        <v>137938495</v>
      </c>
      <c r="F26" s="15">
        <f t="shared" si="1"/>
        <v>9.6333962769208303E-2</v>
      </c>
      <c r="G26" s="16">
        <v>125817953</v>
      </c>
      <c r="R26" s="17"/>
    </row>
    <row r="27" spans="1:18" x14ac:dyDescent="0.2">
      <c r="A27" s="12" t="s">
        <v>25</v>
      </c>
      <c r="B27" s="13" t="s">
        <v>84</v>
      </c>
      <c r="C27" s="14">
        <v>135114744</v>
      </c>
      <c r="D27" s="15">
        <f t="shared" si="0"/>
        <v>0.16202557054518682</v>
      </c>
      <c r="E27" s="14">
        <v>116275190</v>
      </c>
      <c r="F27" s="15">
        <f t="shared" si="1"/>
        <v>6.3931008887686769E-2</v>
      </c>
      <c r="G27" s="16">
        <v>109288280</v>
      </c>
      <c r="R27" s="17"/>
    </row>
    <row r="28" spans="1:18" x14ac:dyDescent="0.2">
      <c r="A28" s="12" t="s">
        <v>26</v>
      </c>
      <c r="B28" s="13" t="s">
        <v>84</v>
      </c>
      <c r="C28" s="14">
        <v>648166503</v>
      </c>
      <c r="D28" s="15">
        <f t="shared" si="0"/>
        <v>3.5205431730500641E-2</v>
      </c>
      <c r="E28" s="14">
        <v>626123553</v>
      </c>
      <c r="F28" s="15">
        <f t="shared" si="1"/>
        <v>8.7392560981506509E-2</v>
      </c>
      <c r="G28" s="16">
        <v>575802682</v>
      </c>
      <c r="R28" s="17"/>
    </row>
    <row r="29" spans="1:18" x14ac:dyDescent="0.2">
      <c r="A29" s="12" t="s">
        <v>27</v>
      </c>
      <c r="B29" s="13" t="s">
        <v>84</v>
      </c>
      <c r="C29" s="14">
        <v>1051782441</v>
      </c>
      <c r="D29" s="15">
        <f t="shared" si="0"/>
        <v>0.16950282470781172</v>
      </c>
      <c r="E29" s="14">
        <v>899341514</v>
      </c>
      <c r="F29" s="15">
        <f t="shared" si="1"/>
        <v>0.11245765724911462</v>
      </c>
      <c r="G29" s="16">
        <v>808427636</v>
      </c>
      <c r="R29" s="17"/>
    </row>
    <row r="30" spans="1:18" x14ac:dyDescent="0.2">
      <c r="A30" s="12" t="s">
        <v>28</v>
      </c>
      <c r="B30" s="13" t="s">
        <v>83</v>
      </c>
      <c r="C30" s="14">
        <v>1238857069</v>
      </c>
      <c r="D30" s="15">
        <f t="shared" si="0"/>
        <v>0.15127357596493277</v>
      </c>
      <c r="E30" s="14">
        <v>1076075309</v>
      </c>
      <c r="F30" s="15">
        <f t="shared" si="1"/>
        <v>0.32916959130418699</v>
      </c>
      <c r="G30" s="16">
        <v>809584658</v>
      </c>
      <c r="R30" s="17"/>
    </row>
    <row r="31" spans="1:18" x14ac:dyDescent="0.2">
      <c r="A31" s="12" t="s">
        <v>29</v>
      </c>
      <c r="B31" s="13" t="s">
        <v>83</v>
      </c>
      <c r="C31" s="14">
        <v>1386877976</v>
      </c>
      <c r="D31" s="15">
        <f t="shared" si="0"/>
        <v>0.12040709963481637</v>
      </c>
      <c r="E31" s="14">
        <v>1237833977</v>
      </c>
      <c r="F31" s="15">
        <f t="shared" si="1"/>
        <v>5.1817003425836582E-2</v>
      </c>
      <c r="G31" s="16">
        <v>1176852982</v>
      </c>
      <c r="R31" s="17"/>
    </row>
    <row r="32" spans="1:18" x14ac:dyDescent="0.2">
      <c r="A32" s="12" t="s">
        <v>30</v>
      </c>
      <c r="B32" s="13" t="s">
        <v>83</v>
      </c>
      <c r="C32" s="14">
        <v>726855679</v>
      </c>
      <c r="D32" s="15">
        <f t="shared" si="0"/>
        <v>0.1150970408897114</v>
      </c>
      <c r="E32" s="14">
        <v>651831771</v>
      </c>
      <c r="F32" s="15">
        <f t="shared" si="1"/>
        <v>1.3771452801309423E-2</v>
      </c>
      <c r="G32" s="16">
        <v>642977043</v>
      </c>
      <c r="R32" s="17"/>
    </row>
    <row r="33" spans="1:18" x14ac:dyDescent="0.2">
      <c r="A33" s="12" t="s">
        <v>31</v>
      </c>
      <c r="B33" s="13" t="s">
        <v>83</v>
      </c>
      <c r="C33" s="14">
        <v>11638518638</v>
      </c>
      <c r="D33" s="15">
        <f t="shared" si="0"/>
        <v>0.136803114490437</v>
      </c>
      <c r="E33" s="14">
        <v>10237936974</v>
      </c>
      <c r="F33" s="15">
        <f t="shared" si="1"/>
        <v>6.1038991220356435E-2</v>
      </c>
      <c r="G33" s="16">
        <v>9648973373</v>
      </c>
      <c r="R33" s="17"/>
    </row>
    <row r="34" spans="1:18" x14ac:dyDescent="0.2">
      <c r="A34" s="12" t="s">
        <v>32</v>
      </c>
      <c r="B34" s="13" t="s">
        <v>84</v>
      </c>
      <c r="C34" s="14">
        <v>100528663</v>
      </c>
      <c r="D34" s="15">
        <f t="shared" si="0"/>
        <v>0.11688620073690582</v>
      </c>
      <c r="E34" s="14">
        <v>90007973</v>
      </c>
      <c r="F34" s="15">
        <f t="shared" si="1"/>
        <v>0.11270215760044734</v>
      </c>
      <c r="G34" s="16">
        <v>80891344</v>
      </c>
      <c r="R34" s="17"/>
    </row>
    <row r="35" spans="1:18" x14ac:dyDescent="0.2">
      <c r="A35" s="12" t="s">
        <v>33</v>
      </c>
      <c r="B35" s="13" t="s">
        <v>83</v>
      </c>
      <c r="C35" s="14">
        <v>1172250380</v>
      </c>
      <c r="D35" s="15">
        <f t="shared" si="0"/>
        <v>0.39781293269175005</v>
      </c>
      <c r="E35" s="14">
        <v>838631803</v>
      </c>
      <c r="F35" s="15">
        <f t="shared" si="1"/>
        <v>0.10651391571090875</v>
      </c>
      <c r="G35" s="16">
        <v>757904434</v>
      </c>
      <c r="R35" s="17"/>
    </row>
    <row r="36" spans="1:18" x14ac:dyDescent="0.2">
      <c r="A36" s="12" t="s">
        <v>34</v>
      </c>
      <c r="B36" s="13" t="s">
        <v>84</v>
      </c>
      <c r="C36" s="14">
        <v>464283184</v>
      </c>
      <c r="D36" s="15">
        <f t="shared" si="0"/>
        <v>0.11302232972670112</v>
      </c>
      <c r="E36" s="14">
        <v>417137349</v>
      </c>
      <c r="F36" s="15">
        <f t="shared" si="1"/>
        <v>8.9796901468838397E-2</v>
      </c>
      <c r="G36" s="16">
        <v>382766136</v>
      </c>
      <c r="R36" s="17"/>
    </row>
    <row r="37" spans="1:18" x14ac:dyDescent="0.2">
      <c r="A37" s="12" t="s">
        <v>35</v>
      </c>
      <c r="B37" s="13" t="s">
        <v>83</v>
      </c>
      <c r="C37" s="14">
        <v>254588267</v>
      </c>
      <c r="D37" s="15">
        <f t="shared" si="0"/>
        <v>0.51224683548063277</v>
      </c>
      <c r="E37" s="14">
        <v>168351000</v>
      </c>
      <c r="F37" s="15">
        <f t="shared" si="1"/>
        <v>0.11994304562973444</v>
      </c>
      <c r="G37" s="16">
        <v>150321037</v>
      </c>
      <c r="R37" s="17"/>
    </row>
    <row r="38" spans="1:18" x14ac:dyDescent="0.2">
      <c r="A38" s="12" t="s">
        <v>36</v>
      </c>
      <c r="B38" s="13" t="s">
        <v>84</v>
      </c>
      <c r="C38" s="14">
        <v>63715709</v>
      </c>
      <c r="D38" s="15">
        <f t="shared" si="0"/>
        <v>-0.10075828174553274</v>
      </c>
      <c r="E38" s="14">
        <v>70854930</v>
      </c>
      <c r="F38" s="15">
        <f t="shared" si="1"/>
        <v>8.4216373903728464E-2</v>
      </c>
      <c r="G38" s="16">
        <v>65351282</v>
      </c>
      <c r="R38" s="17"/>
    </row>
    <row r="39" spans="1:18" x14ac:dyDescent="0.2">
      <c r="A39" s="12" t="s">
        <v>37</v>
      </c>
      <c r="B39" s="13" t="s">
        <v>83</v>
      </c>
      <c r="C39" s="14">
        <v>1874064455</v>
      </c>
      <c r="D39" s="15">
        <f t="shared" si="0"/>
        <v>6.221964165006038E-2</v>
      </c>
      <c r="E39" s="14">
        <v>1764290907</v>
      </c>
      <c r="F39" s="15">
        <f t="shared" si="1"/>
        <v>0.15807291866063947</v>
      </c>
      <c r="G39" s="16">
        <v>1523471345</v>
      </c>
      <c r="R39" s="17"/>
    </row>
    <row r="40" spans="1:18" x14ac:dyDescent="0.2">
      <c r="A40" s="12" t="s">
        <v>38</v>
      </c>
      <c r="B40" s="13" t="s">
        <v>83</v>
      </c>
      <c r="C40" s="14">
        <v>5946377923</v>
      </c>
      <c r="D40" s="15">
        <f t="shared" si="0"/>
        <v>0.12819153037059894</v>
      </c>
      <c r="E40" s="14">
        <v>5270716685</v>
      </c>
      <c r="F40" s="15">
        <f t="shared" si="1"/>
        <v>6.3589154174589393E-2</v>
      </c>
      <c r="G40" s="16">
        <v>4955594615</v>
      </c>
      <c r="R40" s="17"/>
    </row>
    <row r="41" spans="1:18" x14ac:dyDescent="0.2">
      <c r="A41" s="12" t="s">
        <v>39</v>
      </c>
      <c r="B41" s="13" t="s">
        <v>83</v>
      </c>
      <c r="C41" s="14">
        <v>1265124499</v>
      </c>
      <c r="D41" s="15">
        <f t="shared" si="0"/>
        <v>7.8329072379467943E-2</v>
      </c>
      <c r="E41" s="14">
        <v>1173226737</v>
      </c>
      <c r="F41" s="15">
        <f t="shared" si="1"/>
        <v>4.4083598220940601E-2</v>
      </c>
      <c r="G41" s="16">
        <v>1123690420</v>
      </c>
      <c r="R41" s="17"/>
    </row>
    <row r="42" spans="1:18" x14ac:dyDescent="0.2">
      <c r="A42" s="12" t="s">
        <v>40</v>
      </c>
      <c r="B42" s="13" t="s">
        <v>84</v>
      </c>
      <c r="C42" s="14">
        <v>397811560</v>
      </c>
      <c r="D42" s="15">
        <f t="shared" si="0"/>
        <v>3.2006473071198853E-2</v>
      </c>
      <c r="E42" s="14">
        <v>385473900</v>
      </c>
      <c r="F42" s="15">
        <f t="shared" si="1"/>
        <v>-1.9186907294238267E-3</v>
      </c>
      <c r="G42" s="16">
        <v>386214927</v>
      </c>
      <c r="R42" s="17"/>
    </row>
    <row r="43" spans="1:18" x14ac:dyDescent="0.2">
      <c r="A43" s="12" t="s">
        <v>41</v>
      </c>
      <c r="B43" s="13" t="s">
        <v>84</v>
      </c>
      <c r="C43" s="14">
        <v>155575140</v>
      </c>
      <c r="D43" s="15">
        <f t="shared" si="0"/>
        <v>6.1953118527049177E-2</v>
      </c>
      <c r="E43" s="14">
        <v>146499066</v>
      </c>
      <c r="F43" s="15">
        <f t="shared" si="1"/>
        <v>0.11220327385232304</v>
      </c>
      <c r="G43" s="16">
        <v>131719686</v>
      </c>
      <c r="R43" s="17"/>
    </row>
    <row r="44" spans="1:18" x14ac:dyDescent="0.2">
      <c r="A44" s="12" t="s">
        <v>42</v>
      </c>
      <c r="B44" s="13" t="s">
        <v>83</v>
      </c>
      <c r="C44" s="14">
        <v>337415024</v>
      </c>
      <c r="D44" s="15">
        <f t="shared" si="0"/>
        <v>0.45037632215376677</v>
      </c>
      <c r="E44" s="14">
        <v>232639639</v>
      </c>
      <c r="F44" s="15">
        <f t="shared" si="1"/>
        <v>0.11342875897810419</v>
      </c>
      <c r="G44" s="16">
        <v>208939851</v>
      </c>
      <c r="R44" s="17"/>
    </row>
    <row r="45" spans="1:18" x14ac:dyDescent="0.2">
      <c r="A45" s="12" t="s">
        <v>43</v>
      </c>
      <c r="B45" s="13" t="s">
        <v>83</v>
      </c>
      <c r="C45" s="14">
        <v>4335017678</v>
      </c>
      <c r="D45" s="15">
        <f t="shared" si="0"/>
        <v>0.16188123801978019</v>
      </c>
      <c r="E45" s="14">
        <v>3731033376</v>
      </c>
      <c r="F45" s="15">
        <f t="shared" si="1"/>
        <v>0.14289954139457101</v>
      </c>
      <c r="G45" s="16">
        <v>3264533094</v>
      </c>
      <c r="R45" s="17"/>
    </row>
    <row r="46" spans="1:18" x14ac:dyDescent="0.2">
      <c r="A46" s="12" t="s">
        <v>44</v>
      </c>
      <c r="B46" s="13" t="s">
        <v>83</v>
      </c>
      <c r="C46" s="14">
        <v>2412796992</v>
      </c>
      <c r="D46" s="15">
        <f t="shared" si="0"/>
        <v>0.16651085136154822</v>
      </c>
      <c r="E46" s="14">
        <v>2068387953</v>
      </c>
      <c r="F46" s="15">
        <f t="shared" si="1"/>
        <v>9.4134274170578958E-2</v>
      </c>
      <c r="G46" s="16">
        <v>1890433379</v>
      </c>
      <c r="R46" s="17"/>
    </row>
    <row r="47" spans="1:18" x14ac:dyDescent="0.2">
      <c r="A47" s="12" t="s">
        <v>45</v>
      </c>
      <c r="B47" s="13" t="s">
        <v>83</v>
      </c>
      <c r="C47" s="14">
        <v>3403044667</v>
      </c>
      <c r="D47" s="15">
        <f t="shared" si="0"/>
        <v>0.12970231853581526</v>
      </c>
      <c r="E47" s="14">
        <v>3012337508</v>
      </c>
      <c r="F47" s="15">
        <f t="shared" si="1"/>
        <v>3.3794071638929266E-2</v>
      </c>
      <c r="G47" s="16">
        <v>2913866108</v>
      </c>
      <c r="R47" s="17"/>
    </row>
    <row r="48" spans="1:18" x14ac:dyDescent="0.2">
      <c r="A48" s="12" t="s">
        <v>46</v>
      </c>
      <c r="B48" s="13" t="s">
        <v>83</v>
      </c>
      <c r="C48" s="14">
        <v>779252616</v>
      </c>
      <c r="D48" s="15">
        <f t="shared" si="0"/>
        <v>0.13341721945278817</v>
      </c>
      <c r="E48" s="14">
        <v>687524949</v>
      </c>
      <c r="F48" s="15">
        <f t="shared" si="1"/>
        <v>8.4752491128896545E-2</v>
      </c>
      <c r="G48" s="16">
        <v>633808131</v>
      </c>
      <c r="R48" s="17"/>
    </row>
    <row r="49" spans="1:18" x14ac:dyDescent="0.2">
      <c r="A49" s="12" t="s">
        <v>47</v>
      </c>
      <c r="B49" s="13" t="s">
        <v>83</v>
      </c>
      <c r="C49" s="14">
        <v>1110240657</v>
      </c>
      <c r="D49" s="15">
        <f t="shared" si="0"/>
        <v>0.13569368299731924</v>
      </c>
      <c r="E49" s="14">
        <v>977588124</v>
      </c>
      <c r="F49" s="15">
        <f t="shared" si="1"/>
        <v>0.16768351186018882</v>
      </c>
      <c r="G49" s="16">
        <v>837202987</v>
      </c>
      <c r="R49" s="17"/>
    </row>
    <row r="50" spans="1:18" x14ac:dyDescent="0.2">
      <c r="A50" s="12" t="s">
        <v>48</v>
      </c>
      <c r="B50" s="13" t="s">
        <v>83</v>
      </c>
      <c r="C50" s="14">
        <v>1080134265</v>
      </c>
      <c r="D50" s="15">
        <f t="shared" si="0"/>
        <v>0.12708426993611036</v>
      </c>
      <c r="E50" s="14">
        <v>958343838</v>
      </c>
      <c r="F50" s="15">
        <f t="shared" si="1"/>
        <v>4.7873385596529885E-2</v>
      </c>
      <c r="G50" s="16">
        <v>914560720</v>
      </c>
      <c r="R50" s="17"/>
    </row>
    <row r="51" spans="1:18" x14ac:dyDescent="0.2">
      <c r="A51" s="12" t="s">
        <v>49</v>
      </c>
      <c r="B51" s="13" t="s">
        <v>83</v>
      </c>
      <c r="C51" s="14">
        <v>1214599196</v>
      </c>
      <c r="D51" s="15">
        <f t="shared" si="0"/>
        <v>0.10718426924383773</v>
      </c>
      <c r="E51" s="14">
        <v>1097016305</v>
      </c>
      <c r="F51" s="15">
        <f t="shared" si="1"/>
        <v>8.0515481867022745E-2</v>
      </c>
      <c r="G51" s="16">
        <v>1015271251</v>
      </c>
      <c r="R51" s="17"/>
    </row>
    <row r="52" spans="1:18" x14ac:dyDescent="0.2">
      <c r="A52" s="12" t="s">
        <v>50</v>
      </c>
      <c r="B52" s="13" t="s">
        <v>83</v>
      </c>
      <c r="C52" s="14">
        <v>13444003464</v>
      </c>
      <c r="D52" s="15">
        <f t="shared" si="0"/>
        <v>0.12875720857927947</v>
      </c>
      <c r="E52" s="14">
        <v>11910447492</v>
      </c>
      <c r="F52" s="15">
        <f t="shared" si="1"/>
        <v>-1.4174163972038235E-2</v>
      </c>
      <c r="G52" s="16">
        <v>12081695424</v>
      </c>
      <c r="R52" s="17"/>
    </row>
    <row r="53" spans="1:18" x14ac:dyDescent="0.2">
      <c r="A53" s="12" t="s">
        <v>51</v>
      </c>
      <c r="B53" s="13" t="s">
        <v>83</v>
      </c>
      <c r="C53" s="14">
        <v>1745731789</v>
      </c>
      <c r="D53" s="15">
        <f t="shared" si="0"/>
        <v>-4.2673891604844893E-3</v>
      </c>
      <c r="E53" s="14">
        <v>1753213433</v>
      </c>
      <c r="F53" s="15">
        <f t="shared" si="1"/>
        <v>7.5646920280932672E-2</v>
      </c>
      <c r="G53" s="16">
        <v>1629915356</v>
      </c>
      <c r="R53" s="17"/>
    </row>
    <row r="54" spans="1:18" x14ac:dyDescent="0.2">
      <c r="A54" s="12" t="s">
        <v>52</v>
      </c>
      <c r="B54" s="13" t="s">
        <v>83</v>
      </c>
      <c r="C54" s="14">
        <v>12821200140</v>
      </c>
      <c r="D54" s="15">
        <f t="shared" si="0"/>
        <v>0.14148422968600655</v>
      </c>
      <c r="E54" s="14">
        <v>11232043165</v>
      </c>
      <c r="F54" s="15">
        <f t="shared" si="1"/>
        <v>9.4547107741096717E-2</v>
      </c>
      <c r="G54" s="16">
        <v>10261817957</v>
      </c>
      <c r="R54" s="17"/>
    </row>
    <row r="55" spans="1:18" x14ac:dyDescent="0.2">
      <c r="A55" s="12" t="s">
        <v>53</v>
      </c>
      <c r="B55" s="13" t="s">
        <v>83</v>
      </c>
      <c r="C55" s="14">
        <v>2490550672</v>
      </c>
      <c r="D55" s="15">
        <f t="shared" si="0"/>
        <v>7.9345636508312264E-2</v>
      </c>
      <c r="E55" s="14">
        <v>2307463511</v>
      </c>
      <c r="F55" s="15">
        <f t="shared" si="1"/>
        <v>6.2544262661927197E-2</v>
      </c>
      <c r="G55" s="16">
        <v>2171639895</v>
      </c>
      <c r="R55" s="17"/>
    </row>
    <row r="56" spans="1:18" x14ac:dyDescent="0.2">
      <c r="A56" s="12" t="s">
        <v>54</v>
      </c>
      <c r="B56" s="13" t="s">
        <v>83</v>
      </c>
      <c r="C56" s="14">
        <v>5603429742</v>
      </c>
      <c r="D56" s="15">
        <f t="shared" si="0"/>
        <v>6.4378776097377827E-2</v>
      </c>
      <c r="E56" s="14">
        <v>5264507211</v>
      </c>
      <c r="F56" s="15">
        <f t="shared" si="1"/>
        <v>4.7426404030991867E-2</v>
      </c>
      <c r="G56" s="16">
        <v>5026135670</v>
      </c>
      <c r="R56" s="17"/>
    </row>
    <row r="57" spans="1:18" x14ac:dyDescent="0.2">
      <c r="A57" s="12" t="s">
        <v>55</v>
      </c>
      <c r="B57" s="13" t="s">
        <v>83</v>
      </c>
      <c r="C57" s="14">
        <v>7246558164</v>
      </c>
      <c r="D57" s="15">
        <f t="shared" si="0"/>
        <v>5.3738246720072921E-2</v>
      </c>
      <c r="E57" s="14">
        <v>6877000229</v>
      </c>
      <c r="F57" s="15">
        <f t="shared" si="1"/>
        <v>9.4709286003905199E-2</v>
      </c>
      <c r="G57" s="16">
        <v>6282033337</v>
      </c>
      <c r="R57" s="17"/>
    </row>
    <row r="58" spans="1:18" x14ac:dyDescent="0.2">
      <c r="A58" s="12" t="s">
        <v>56</v>
      </c>
      <c r="B58" s="13" t="s">
        <v>83</v>
      </c>
      <c r="C58" s="14">
        <v>2144191084</v>
      </c>
      <c r="D58" s="15">
        <f t="shared" si="0"/>
        <v>0.35011428898467489</v>
      </c>
      <c r="E58" s="14">
        <v>1588155241</v>
      </c>
      <c r="F58" s="15">
        <f t="shared" si="1"/>
        <v>0.14145235637286047</v>
      </c>
      <c r="G58" s="16">
        <v>1391346062</v>
      </c>
      <c r="R58" s="17"/>
    </row>
    <row r="59" spans="1:18" x14ac:dyDescent="0.2">
      <c r="A59" s="12" t="s">
        <v>2</v>
      </c>
      <c r="B59" s="13" t="s">
        <v>83</v>
      </c>
      <c r="C59" s="14">
        <v>1695212064</v>
      </c>
      <c r="D59" s="15">
        <f t="shared" si="0"/>
        <v>0.19493004573537531</v>
      </c>
      <c r="E59" s="14">
        <v>1418670549</v>
      </c>
      <c r="F59" s="15">
        <f t="shared" si="1"/>
        <v>0.12035907708145413</v>
      </c>
      <c r="G59" s="16">
        <v>1266264163</v>
      </c>
      <c r="R59" s="17"/>
    </row>
    <row r="60" spans="1:18" x14ac:dyDescent="0.2">
      <c r="A60" s="12" t="s">
        <v>3</v>
      </c>
      <c r="B60" s="13" t="s">
        <v>83</v>
      </c>
      <c r="C60" s="14">
        <v>4034491982</v>
      </c>
      <c r="D60" s="15">
        <f t="shared" si="0"/>
        <v>7.8314582624243873E-2</v>
      </c>
      <c r="E60" s="14">
        <v>3741479571</v>
      </c>
      <c r="F60" s="15">
        <f t="shared" si="1"/>
        <v>2.3211919818034377E-2</v>
      </c>
      <c r="G60" s="16">
        <v>3656602800</v>
      </c>
      <c r="R60" s="17"/>
    </row>
    <row r="61" spans="1:18" x14ac:dyDescent="0.2">
      <c r="A61" s="12" t="s">
        <v>57</v>
      </c>
      <c r="B61" s="13" t="s">
        <v>83</v>
      </c>
      <c r="C61" s="14">
        <v>928530916</v>
      </c>
      <c r="D61" s="15">
        <f t="shared" si="0"/>
        <v>4.8797986501419713E-2</v>
      </c>
      <c r="E61" s="14">
        <v>885328660</v>
      </c>
      <c r="F61" s="15">
        <f t="shared" si="1"/>
        <v>0.15318008362695967</v>
      </c>
      <c r="G61" s="16">
        <v>767728018</v>
      </c>
      <c r="R61" s="17"/>
    </row>
    <row r="62" spans="1:18" x14ac:dyDescent="0.2">
      <c r="A62" s="12" t="s">
        <v>58</v>
      </c>
      <c r="B62" s="13" t="s">
        <v>83</v>
      </c>
      <c r="C62" s="14">
        <v>2763336814</v>
      </c>
      <c r="D62" s="15">
        <f t="shared" si="0"/>
        <v>0.19474971855021608</v>
      </c>
      <c r="E62" s="14">
        <v>2312900159</v>
      </c>
      <c r="F62" s="15">
        <f t="shared" si="1"/>
        <v>9.1313638988641421E-2</v>
      </c>
      <c r="G62" s="16">
        <v>2119372540</v>
      </c>
      <c r="R62" s="17"/>
    </row>
    <row r="63" spans="1:18" x14ac:dyDescent="0.2">
      <c r="A63" s="12" t="s">
        <v>59</v>
      </c>
      <c r="B63" s="13" t="s">
        <v>83</v>
      </c>
      <c r="C63" s="14">
        <v>2682094753</v>
      </c>
      <c r="D63" s="15">
        <f t="shared" si="0"/>
        <v>0.133738030850443</v>
      </c>
      <c r="E63" s="14">
        <v>2365709432</v>
      </c>
      <c r="F63" s="15">
        <f t="shared" si="1"/>
        <v>9.3760742658854146E-2</v>
      </c>
      <c r="G63" s="16">
        <v>2162913094</v>
      </c>
      <c r="R63" s="17"/>
    </row>
    <row r="64" spans="1:18" x14ac:dyDescent="0.2">
      <c r="A64" s="12" t="s">
        <v>60</v>
      </c>
      <c r="B64" s="13" t="s">
        <v>83</v>
      </c>
      <c r="C64" s="14">
        <v>1315636261</v>
      </c>
      <c r="D64" s="15">
        <f t="shared" si="0"/>
        <v>0.19107418272522997</v>
      </c>
      <c r="E64" s="14">
        <v>1104579614</v>
      </c>
      <c r="F64" s="15">
        <f t="shared" si="1"/>
        <v>0.15826512493706982</v>
      </c>
      <c r="G64" s="16">
        <v>953650067</v>
      </c>
      <c r="R64" s="17"/>
    </row>
    <row r="65" spans="1:18" x14ac:dyDescent="0.2">
      <c r="A65" s="12" t="s">
        <v>61</v>
      </c>
      <c r="B65" s="13" t="s">
        <v>84</v>
      </c>
      <c r="C65" s="14">
        <v>894658452</v>
      </c>
      <c r="D65" s="15">
        <f t="shared" si="0"/>
        <v>0.19720294016775591</v>
      </c>
      <c r="E65" s="14">
        <v>747290557</v>
      </c>
      <c r="F65" s="15">
        <f t="shared" si="1"/>
        <v>8.985177840185686E-2</v>
      </c>
      <c r="G65" s="16">
        <v>685680908</v>
      </c>
      <c r="R65" s="17"/>
    </row>
    <row r="66" spans="1:18" x14ac:dyDescent="0.2">
      <c r="A66" s="12" t="s">
        <v>62</v>
      </c>
      <c r="B66" s="13" t="s">
        <v>84</v>
      </c>
      <c r="C66" s="14">
        <v>855178193</v>
      </c>
      <c r="D66" s="15">
        <f t="shared" si="0"/>
        <v>0.12257204116177066</v>
      </c>
      <c r="E66" s="14">
        <v>761802505</v>
      </c>
      <c r="F66" s="15">
        <f t="shared" si="1"/>
        <v>4.2960506854467798E-2</v>
      </c>
      <c r="G66" s="16">
        <v>730423156</v>
      </c>
      <c r="R66" s="17"/>
    </row>
    <row r="67" spans="1:18" x14ac:dyDescent="0.2">
      <c r="A67" s="12" t="s">
        <v>63</v>
      </c>
      <c r="B67" s="13" t="s">
        <v>84</v>
      </c>
      <c r="C67" s="14">
        <v>88902140</v>
      </c>
      <c r="D67" s="15">
        <f t="shared" si="0"/>
        <v>0.32386597860847882</v>
      </c>
      <c r="E67" s="14">
        <v>67153429</v>
      </c>
      <c r="F67" s="15">
        <f t="shared" si="1"/>
        <v>-1.8891058711513985E-2</v>
      </c>
      <c r="G67" s="16">
        <v>68446455</v>
      </c>
      <c r="R67" s="17"/>
    </row>
    <row r="68" spans="1:18" x14ac:dyDescent="0.2">
      <c r="A68" s="12" t="s">
        <v>64</v>
      </c>
      <c r="B68" s="13" t="s">
        <v>83</v>
      </c>
      <c r="C68" s="14">
        <v>3991703940</v>
      </c>
      <c r="D68" s="15">
        <f t="shared" si="0"/>
        <v>6.4044887318224136E-2</v>
      </c>
      <c r="E68" s="14">
        <v>3751443184</v>
      </c>
      <c r="F68" s="15">
        <f t="shared" si="1"/>
        <v>7.129185029692138E-2</v>
      </c>
      <c r="G68" s="16">
        <v>3501793823</v>
      </c>
      <c r="R68" s="17"/>
    </row>
    <row r="69" spans="1:18" x14ac:dyDescent="0.2">
      <c r="A69" s="12" t="s">
        <v>65</v>
      </c>
      <c r="B69" s="13" t="s">
        <v>84</v>
      </c>
      <c r="C69" s="14">
        <v>221130254</v>
      </c>
      <c r="D69" s="15">
        <f t="shared" si="0"/>
        <v>0.14415464234197967</v>
      </c>
      <c r="E69" s="14">
        <v>193269551</v>
      </c>
      <c r="F69" s="15">
        <f t="shared" si="1"/>
        <v>8.2338733856072738E-2</v>
      </c>
      <c r="G69" s="16">
        <v>178566603</v>
      </c>
      <c r="R69" s="17"/>
    </row>
    <row r="70" spans="1:18" x14ac:dyDescent="0.2">
      <c r="A70" s="12" t="s">
        <v>66</v>
      </c>
      <c r="B70" s="13" t="s">
        <v>83</v>
      </c>
      <c r="C70" s="14">
        <v>718752488</v>
      </c>
      <c r="D70" s="15">
        <f>((C70-E70)/E70)</f>
        <v>0.17936142470580638</v>
      </c>
      <c r="E70" s="14">
        <v>609442087</v>
      </c>
      <c r="F70" s="15">
        <f>((E70-G70)/G70)</f>
        <v>9.3444901004211156E-2</v>
      </c>
      <c r="G70" s="16">
        <v>557359668</v>
      </c>
      <c r="R70" s="17"/>
    </row>
    <row r="71" spans="1:18" x14ac:dyDescent="0.2">
      <c r="A71" s="12" t="s">
        <v>67</v>
      </c>
      <c r="B71" s="13" t="s">
        <v>84</v>
      </c>
      <c r="C71" s="14">
        <v>278649815</v>
      </c>
      <c r="D71" s="15">
        <f>((C71-E71)/E71)</f>
        <v>3.7133718109391776E-2</v>
      </c>
      <c r="E71" s="14">
        <v>268672988</v>
      </c>
      <c r="F71" s="15">
        <f>((E71-G71)/G71)</f>
        <v>5.8596879896933754E-2</v>
      </c>
      <c r="G71" s="16">
        <v>253801039</v>
      </c>
      <c r="R71" s="17"/>
    </row>
    <row r="72" spans="1:18" x14ac:dyDescent="0.2">
      <c r="A72" s="18"/>
      <c r="B72" s="19"/>
      <c r="C72" s="14"/>
      <c r="D72" s="20"/>
      <c r="E72" s="14"/>
      <c r="F72" s="20"/>
      <c r="G72" s="16"/>
      <c r="R72" s="17"/>
    </row>
    <row r="73" spans="1:18" ht="15.75" thickBot="1" x14ac:dyDescent="0.3">
      <c r="A73" s="21" t="s">
        <v>68</v>
      </c>
      <c r="B73" s="22"/>
      <c r="C73" s="23">
        <f>SUM(C5:C71)</f>
        <v>171598260663</v>
      </c>
      <c r="D73" s="24">
        <f>((C73-E73)/E73)</f>
        <v>0.13549593952432215</v>
      </c>
      <c r="E73" s="23">
        <f>SUM(E5:E71)</f>
        <v>151121861990</v>
      </c>
      <c r="F73" s="24">
        <f>((E73-G73)/G73)</f>
        <v>7.1573675140185131E-2</v>
      </c>
      <c r="G73" s="25">
        <f>SUM(G5:G71)</f>
        <v>141027971754</v>
      </c>
      <c r="R73" s="17"/>
    </row>
    <row r="74" spans="1:18" x14ac:dyDescent="0.2">
      <c r="R74" s="17"/>
    </row>
    <row r="75" spans="1:18" x14ac:dyDescent="0.2">
      <c r="A75" s="26" t="s">
        <v>92</v>
      </c>
      <c r="R75" s="17"/>
    </row>
    <row r="76" spans="1:18" x14ac:dyDescent="0.2">
      <c r="C76" s="17"/>
      <c r="E76" s="17"/>
      <c r="G76" s="17"/>
    </row>
  </sheetData>
  <phoneticPr fontId="1" type="noConversion"/>
  <conditionalFormatting sqref="A75">
    <cfRule type="expression" dxfId="3" priority="2" stopIfTrue="1">
      <formula>MOD(ROW(),5)=1</formula>
    </cfRule>
  </conditionalFormatting>
  <conditionalFormatting sqref="A4:G73">
    <cfRule type="expression" dxfId="2" priority="1" stopIfTrue="1">
      <formula>MOD(ROW(),3)=1</formula>
    </cfRule>
  </conditionalFormatting>
  <pageMargins left="0.7" right="0.7" top="0.5" bottom="0.5" header="0.05" footer="0.05"/>
  <pageSetup scale="77" orientation="portrait" r:id="rId1"/>
  <rowBreaks count="1" manualBreakCount="1">
    <brk id="3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6"/>
  <sheetViews>
    <sheetView zoomScaleNormal="100" zoomScaleSheetLayoutView="100" workbookViewId="0">
      <pane ySplit="4" topLeftCell="A5" activePane="bottomLeft" state="frozen"/>
      <selection sqref="A1:XFD1048576"/>
      <selection pane="bottomLeft"/>
    </sheetView>
  </sheetViews>
  <sheetFormatPr defaultRowHeight="14.25" x14ac:dyDescent="0.2"/>
  <cols>
    <col min="1" max="1" width="17.7109375" style="2" customWidth="1"/>
    <col min="2" max="2" width="9.28515625" style="11" bestFit="1" customWidth="1"/>
    <col min="3" max="3" width="18.7109375" style="2" customWidth="1"/>
    <col min="4" max="4" width="16.42578125" style="11" bestFit="1" customWidth="1"/>
    <col min="5" max="5" width="18.7109375" style="2" customWidth="1"/>
    <col min="6" max="6" width="16.42578125" style="11" bestFit="1" customWidth="1"/>
    <col min="7" max="7" width="18.7109375" style="2" customWidth="1"/>
    <col min="8" max="16384" width="9.140625" style="2"/>
  </cols>
  <sheetData>
    <row r="1" spans="1:18" ht="23.25" x14ac:dyDescent="0.35">
      <c r="A1" s="7" t="s">
        <v>73</v>
      </c>
      <c r="B1" s="8"/>
      <c r="C1" s="9"/>
      <c r="D1" s="8"/>
      <c r="E1" s="9"/>
      <c r="F1" s="8"/>
      <c r="G1" s="9"/>
    </row>
    <row r="2" spans="1:18" ht="15" x14ac:dyDescent="0.25">
      <c r="A2" s="10" t="s">
        <v>90</v>
      </c>
      <c r="B2" s="10"/>
      <c r="C2" s="10"/>
      <c r="D2" s="10"/>
      <c r="E2" s="10"/>
      <c r="F2" s="10"/>
      <c r="G2" s="10"/>
    </row>
    <row r="3" spans="1:18" ht="15" thickBot="1" x14ac:dyDescent="0.25"/>
    <row r="4" spans="1:18" s="36" customFormat="1" ht="25.5" x14ac:dyDescent="0.2">
      <c r="A4" s="33" t="s">
        <v>0</v>
      </c>
      <c r="B4" s="34" t="s">
        <v>1</v>
      </c>
      <c r="C4" s="37" t="s">
        <v>89</v>
      </c>
      <c r="D4" s="37" t="s">
        <v>91</v>
      </c>
      <c r="E4" s="37" t="s">
        <v>82</v>
      </c>
      <c r="F4" s="37" t="s">
        <v>91</v>
      </c>
      <c r="G4" s="38" t="s">
        <v>81</v>
      </c>
    </row>
    <row r="5" spans="1:18" x14ac:dyDescent="0.2">
      <c r="A5" s="12" t="s">
        <v>4</v>
      </c>
      <c r="B5" s="13" t="s">
        <v>83</v>
      </c>
      <c r="C5" s="14">
        <v>32027464</v>
      </c>
      <c r="D5" s="15">
        <f>((C5-E5)/E5)</f>
        <v>-1.5567710314117167E-2</v>
      </c>
      <c r="E5" s="14">
        <v>32533943</v>
      </c>
      <c r="F5" s="15">
        <f>((E5-G5)/G5)</f>
        <v>0.23694349184048913</v>
      </c>
      <c r="G5" s="16">
        <v>26301883</v>
      </c>
    </row>
    <row r="6" spans="1:18" x14ac:dyDescent="0.2">
      <c r="A6" s="12" t="s">
        <v>5</v>
      </c>
      <c r="B6" s="13" t="s">
        <v>84</v>
      </c>
      <c r="C6" s="14">
        <v>14745658</v>
      </c>
      <c r="D6" s="15">
        <f t="shared" ref="D6:D68" si="0">((C6-E6)/E6)</f>
        <v>3.918061111523382E-2</v>
      </c>
      <c r="E6" s="14">
        <v>14189697</v>
      </c>
      <c r="F6" s="15">
        <f t="shared" ref="F6:F68" si="1">((E6-G6)/G6)</f>
        <v>6.824282649084977E-2</v>
      </c>
      <c r="G6" s="16">
        <v>13283213</v>
      </c>
    </row>
    <row r="7" spans="1:18" x14ac:dyDescent="0.2">
      <c r="A7" s="12" t="s">
        <v>6</v>
      </c>
      <c r="B7" s="13" t="s">
        <v>83</v>
      </c>
      <c r="C7" s="14">
        <v>35140494</v>
      </c>
      <c r="D7" s="15">
        <f t="shared" si="0"/>
        <v>-1.8483286393528985E-2</v>
      </c>
      <c r="E7" s="14">
        <v>35802237</v>
      </c>
      <c r="F7" s="15">
        <f t="shared" si="1"/>
        <v>0.21854493859291632</v>
      </c>
      <c r="G7" s="16">
        <v>29381138</v>
      </c>
      <c r="R7" s="17"/>
    </row>
    <row r="8" spans="1:18" x14ac:dyDescent="0.2">
      <c r="A8" s="12" t="s">
        <v>7</v>
      </c>
      <c r="B8" s="13" t="s">
        <v>84</v>
      </c>
      <c r="C8" s="14">
        <v>17834530</v>
      </c>
      <c r="D8" s="15">
        <f t="shared" si="0"/>
        <v>2.1528500078843344E-2</v>
      </c>
      <c r="E8" s="14">
        <v>17458671</v>
      </c>
      <c r="F8" s="15">
        <f t="shared" si="1"/>
        <v>7.553272492727589E-2</v>
      </c>
      <c r="G8" s="16">
        <v>16232580</v>
      </c>
      <c r="R8" s="17"/>
    </row>
    <row r="9" spans="1:18" x14ac:dyDescent="0.2">
      <c r="A9" s="12" t="s">
        <v>8</v>
      </c>
      <c r="B9" s="13" t="s">
        <v>83</v>
      </c>
      <c r="C9" s="14">
        <v>115800124</v>
      </c>
      <c r="D9" s="15">
        <f t="shared" si="0"/>
        <v>0.29362508830126821</v>
      </c>
      <c r="E9" s="14">
        <v>89515985</v>
      </c>
      <c r="F9" s="15">
        <f t="shared" si="1"/>
        <v>7.8552649959580167E-2</v>
      </c>
      <c r="G9" s="16">
        <v>82996398</v>
      </c>
      <c r="R9" s="17"/>
    </row>
    <row r="10" spans="1:18" x14ac:dyDescent="0.2">
      <c r="A10" s="12" t="s">
        <v>9</v>
      </c>
      <c r="B10" s="13" t="s">
        <v>83</v>
      </c>
      <c r="C10" s="14">
        <v>100057596</v>
      </c>
      <c r="D10" s="15">
        <f t="shared" si="0"/>
        <v>-8.7218130566897346E-3</v>
      </c>
      <c r="E10" s="14">
        <v>100937958</v>
      </c>
      <c r="F10" s="15">
        <f t="shared" si="1"/>
        <v>4.8282921145252837E-2</v>
      </c>
      <c r="G10" s="16">
        <v>96288851</v>
      </c>
      <c r="R10" s="17"/>
    </row>
    <row r="11" spans="1:18" x14ac:dyDescent="0.2">
      <c r="A11" s="12" t="s">
        <v>10</v>
      </c>
      <c r="B11" s="13" t="s">
        <v>84</v>
      </c>
      <c r="C11" s="14"/>
      <c r="D11" s="15" t="s">
        <v>79</v>
      </c>
      <c r="E11" s="14"/>
      <c r="F11" s="15" t="s">
        <v>79</v>
      </c>
      <c r="G11" s="16"/>
      <c r="R11" s="17"/>
    </row>
    <row r="12" spans="1:18" x14ac:dyDescent="0.2">
      <c r="A12" s="12" t="s">
        <v>11</v>
      </c>
      <c r="B12" s="13" t="s">
        <v>83</v>
      </c>
      <c r="C12" s="14">
        <v>2306247</v>
      </c>
      <c r="D12" s="15">
        <f t="shared" si="0"/>
        <v>-0.11661805905078404</v>
      </c>
      <c r="E12" s="14">
        <v>2610702</v>
      </c>
      <c r="F12" s="15">
        <f t="shared" si="1"/>
        <v>2.9962670933747416E-2</v>
      </c>
      <c r="G12" s="16">
        <v>2534754</v>
      </c>
      <c r="R12" s="17"/>
    </row>
    <row r="13" spans="1:18" x14ac:dyDescent="0.2">
      <c r="A13" s="12" t="s">
        <v>12</v>
      </c>
      <c r="B13" s="13" t="s">
        <v>83</v>
      </c>
      <c r="C13" s="14">
        <v>974528</v>
      </c>
      <c r="D13" s="15">
        <f t="shared" si="0"/>
        <v>-0.3276116998412395</v>
      </c>
      <c r="E13" s="14">
        <v>1449353</v>
      </c>
      <c r="F13" s="15">
        <f t="shared" si="1"/>
        <v>8.7512558873824489E-2</v>
      </c>
      <c r="G13" s="16">
        <v>1332723</v>
      </c>
      <c r="R13" s="17"/>
    </row>
    <row r="14" spans="1:18" x14ac:dyDescent="0.2">
      <c r="A14" s="12" t="s">
        <v>13</v>
      </c>
      <c r="B14" s="13" t="s">
        <v>83</v>
      </c>
      <c r="C14" s="14">
        <v>16189089</v>
      </c>
      <c r="D14" s="15">
        <f t="shared" si="0"/>
        <v>2.1317850486298303E-2</v>
      </c>
      <c r="E14" s="14">
        <v>15851176</v>
      </c>
      <c r="F14" s="15">
        <f t="shared" si="1"/>
        <v>7.6977232759773959E-2</v>
      </c>
      <c r="G14" s="16">
        <v>14718209</v>
      </c>
      <c r="R14" s="17"/>
    </row>
    <row r="15" spans="1:18" x14ac:dyDescent="0.2">
      <c r="A15" s="12" t="s">
        <v>14</v>
      </c>
      <c r="B15" s="13" t="s">
        <v>83</v>
      </c>
      <c r="C15" s="14">
        <v>85367</v>
      </c>
      <c r="D15" s="15">
        <f t="shared" si="0"/>
        <v>-3.4386417365140767E-2</v>
      </c>
      <c r="E15" s="14">
        <v>88407</v>
      </c>
      <c r="F15" s="15">
        <f t="shared" si="1"/>
        <v>-4.5734208367514358E-2</v>
      </c>
      <c r="G15" s="16">
        <v>92644</v>
      </c>
      <c r="R15" s="17"/>
    </row>
    <row r="16" spans="1:18" x14ac:dyDescent="0.2">
      <c r="A16" s="12" t="s">
        <v>15</v>
      </c>
      <c r="B16" s="13" t="s">
        <v>83</v>
      </c>
      <c r="C16" s="14">
        <v>14931199</v>
      </c>
      <c r="D16" s="15">
        <f t="shared" si="0"/>
        <v>3.9957923045532362E-2</v>
      </c>
      <c r="E16" s="14">
        <v>14357503</v>
      </c>
      <c r="F16" s="15">
        <f t="shared" si="1"/>
        <v>6.9858564093996711E-2</v>
      </c>
      <c r="G16" s="16">
        <v>13420001</v>
      </c>
      <c r="R16" s="17"/>
    </row>
    <row r="17" spans="1:18" x14ac:dyDescent="0.2">
      <c r="A17" s="12" t="s">
        <v>78</v>
      </c>
      <c r="B17" s="13" t="s">
        <v>83</v>
      </c>
      <c r="C17" s="14">
        <v>180463580</v>
      </c>
      <c r="D17" s="15">
        <f t="shared" si="0"/>
        <v>0.1919117991669913</v>
      </c>
      <c r="E17" s="14">
        <v>151406824</v>
      </c>
      <c r="F17" s="15">
        <f t="shared" si="1"/>
        <v>3.4521230633673704E-2</v>
      </c>
      <c r="G17" s="16">
        <v>146354487</v>
      </c>
      <c r="R17" s="17"/>
    </row>
    <row r="18" spans="1:18" x14ac:dyDescent="0.2">
      <c r="A18" s="12" t="s">
        <v>16</v>
      </c>
      <c r="B18" s="13" t="s">
        <v>83</v>
      </c>
      <c r="C18" s="14">
        <v>3812522</v>
      </c>
      <c r="D18" s="15">
        <f t="shared" si="0"/>
        <v>-5.1825371738267012E-2</v>
      </c>
      <c r="E18" s="14">
        <v>4020907</v>
      </c>
      <c r="F18" s="15">
        <f t="shared" si="1"/>
        <v>5.7972776238976342E-2</v>
      </c>
      <c r="G18" s="16">
        <v>3800577</v>
      </c>
      <c r="R18" s="17"/>
    </row>
    <row r="19" spans="1:18" x14ac:dyDescent="0.2">
      <c r="A19" s="12" t="s">
        <v>17</v>
      </c>
      <c r="B19" s="13" t="s">
        <v>84</v>
      </c>
      <c r="C19" s="14"/>
      <c r="D19" s="15" t="s">
        <v>79</v>
      </c>
      <c r="E19" s="14"/>
      <c r="F19" s="15" t="s">
        <v>79</v>
      </c>
      <c r="G19" s="16"/>
      <c r="R19" s="17"/>
    </row>
    <row r="20" spans="1:18" x14ac:dyDescent="0.2">
      <c r="A20" s="12" t="s">
        <v>18</v>
      </c>
      <c r="B20" s="13" t="s">
        <v>83</v>
      </c>
      <c r="C20" s="14">
        <v>227513015</v>
      </c>
      <c r="D20" s="15">
        <f t="shared" si="0"/>
        <v>1.9039997853643815E-2</v>
      </c>
      <c r="E20" s="14">
        <v>223262105</v>
      </c>
      <c r="F20" s="15">
        <f t="shared" si="1"/>
        <v>1.3951985843209232E-2</v>
      </c>
      <c r="G20" s="16">
        <v>220190017</v>
      </c>
      <c r="R20" s="17"/>
    </row>
    <row r="21" spans="1:18" x14ac:dyDescent="0.2">
      <c r="A21" s="12" t="s">
        <v>19</v>
      </c>
      <c r="B21" s="13" t="s">
        <v>83</v>
      </c>
      <c r="C21" s="14">
        <v>30675779</v>
      </c>
      <c r="D21" s="15">
        <f t="shared" si="0"/>
        <v>2.5899912100920436E-2</v>
      </c>
      <c r="E21" s="14">
        <v>29901337</v>
      </c>
      <c r="F21" s="15">
        <f t="shared" si="1"/>
        <v>8.6906344850148129E-2</v>
      </c>
      <c r="G21" s="16">
        <v>27510500</v>
      </c>
      <c r="R21" s="17"/>
    </row>
    <row r="22" spans="1:18" x14ac:dyDescent="0.2">
      <c r="A22" s="12" t="s">
        <v>20</v>
      </c>
      <c r="B22" s="13" t="s">
        <v>83</v>
      </c>
      <c r="C22" s="14">
        <v>23299489</v>
      </c>
      <c r="D22" s="15">
        <f t="shared" si="0"/>
        <v>-0.12357172441947861</v>
      </c>
      <c r="E22" s="14">
        <v>26584593</v>
      </c>
      <c r="F22" s="15">
        <f t="shared" si="1"/>
        <v>8.4104513108302664E-2</v>
      </c>
      <c r="G22" s="16">
        <v>24522168</v>
      </c>
      <c r="R22" s="17"/>
    </row>
    <row r="23" spans="1:18" x14ac:dyDescent="0.2">
      <c r="A23" s="12" t="s">
        <v>21</v>
      </c>
      <c r="B23" s="13" t="s">
        <v>84</v>
      </c>
      <c r="C23" s="14">
        <v>543654</v>
      </c>
      <c r="D23" s="15">
        <f t="shared" si="0"/>
        <v>3.7513573550993613E-2</v>
      </c>
      <c r="E23" s="14">
        <v>523997</v>
      </c>
      <c r="F23" s="15">
        <f t="shared" si="1"/>
        <v>0.1452084553584698</v>
      </c>
      <c r="G23" s="16">
        <v>457556</v>
      </c>
      <c r="R23" s="17"/>
    </row>
    <row r="24" spans="1:18" x14ac:dyDescent="0.2">
      <c r="A24" s="12" t="s">
        <v>22</v>
      </c>
      <c r="B24" s="13" t="s">
        <v>84</v>
      </c>
      <c r="C24" s="14">
        <v>7487649</v>
      </c>
      <c r="D24" s="15">
        <f t="shared" si="0"/>
        <v>4.2418742030614971E-2</v>
      </c>
      <c r="E24" s="14">
        <v>7182957</v>
      </c>
      <c r="F24" s="15">
        <f t="shared" si="1"/>
        <v>4.2389805038707096E-2</v>
      </c>
      <c r="G24" s="16">
        <v>6890855</v>
      </c>
      <c r="R24" s="17"/>
    </row>
    <row r="25" spans="1:18" x14ac:dyDescent="0.2">
      <c r="A25" s="12" t="s">
        <v>23</v>
      </c>
      <c r="B25" s="13" t="s">
        <v>84</v>
      </c>
      <c r="C25" s="14"/>
      <c r="D25" s="15" t="s">
        <v>79</v>
      </c>
      <c r="E25" s="14"/>
      <c r="F25" s="15" t="s">
        <v>79</v>
      </c>
      <c r="G25" s="16"/>
      <c r="R25" s="17"/>
    </row>
    <row r="26" spans="1:18" x14ac:dyDescent="0.2">
      <c r="A26" s="12" t="s">
        <v>24</v>
      </c>
      <c r="B26" s="13" t="s">
        <v>84</v>
      </c>
      <c r="C26" s="14">
        <v>17971973</v>
      </c>
      <c r="D26" s="15">
        <f t="shared" si="0"/>
        <v>8.3945663318924849E-3</v>
      </c>
      <c r="E26" s="14">
        <v>17822362</v>
      </c>
      <c r="F26" s="15">
        <f t="shared" si="1"/>
        <v>-3.2413121996643535E-2</v>
      </c>
      <c r="G26" s="16">
        <v>18419392</v>
      </c>
      <c r="R26" s="17"/>
    </row>
    <row r="27" spans="1:18" x14ac:dyDescent="0.2">
      <c r="A27" s="12" t="s">
        <v>25</v>
      </c>
      <c r="B27" s="13" t="s">
        <v>84</v>
      </c>
      <c r="C27" s="14">
        <v>399675</v>
      </c>
      <c r="D27" s="15">
        <f t="shared" si="0"/>
        <v>4.8635927144498846E-2</v>
      </c>
      <c r="E27" s="14">
        <v>381138</v>
      </c>
      <c r="F27" s="15">
        <f t="shared" si="1"/>
        <v>-9.2331910009073398E-2</v>
      </c>
      <c r="G27" s="16">
        <v>419909</v>
      </c>
      <c r="R27" s="17"/>
    </row>
    <row r="28" spans="1:18" x14ac:dyDescent="0.2">
      <c r="A28" s="12" t="s">
        <v>26</v>
      </c>
      <c r="B28" s="13" t="s">
        <v>84</v>
      </c>
      <c r="C28" s="14">
        <v>27731960</v>
      </c>
      <c r="D28" s="15">
        <f t="shared" si="0"/>
        <v>4.0096193659499652E-2</v>
      </c>
      <c r="E28" s="14">
        <v>26662880</v>
      </c>
      <c r="F28" s="15">
        <f t="shared" si="1"/>
        <v>7.5326901776997496E-2</v>
      </c>
      <c r="G28" s="16">
        <v>24795139</v>
      </c>
      <c r="R28" s="17"/>
    </row>
    <row r="29" spans="1:18" x14ac:dyDescent="0.2">
      <c r="A29" s="12" t="s">
        <v>27</v>
      </c>
      <c r="B29" s="13" t="s">
        <v>84</v>
      </c>
      <c r="C29" s="14">
        <v>8614673</v>
      </c>
      <c r="D29" s="15">
        <f t="shared" si="0"/>
        <v>2.5998099419714416E-2</v>
      </c>
      <c r="E29" s="14">
        <v>8396383</v>
      </c>
      <c r="F29" s="15">
        <f t="shared" si="1"/>
        <v>8.1455266360611789E-2</v>
      </c>
      <c r="G29" s="16">
        <v>7763967</v>
      </c>
      <c r="R29" s="17"/>
    </row>
    <row r="30" spans="1:18" x14ac:dyDescent="0.2">
      <c r="A30" s="12" t="s">
        <v>28</v>
      </c>
      <c r="B30" s="13" t="s">
        <v>83</v>
      </c>
      <c r="C30" s="14">
        <v>5957493</v>
      </c>
      <c r="D30" s="15">
        <f t="shared" si="0"/>
        <v>6.6641015926853495E-2</v>
      </c>
      <c r="E30" s="14">
        <v>5585284</v>
      </c>
      <c r="F30" s="15">
        <f t="shared" si="1"/>
        <v>-2.5143048837937096E-2</v>
      </c>
      <c r="G30" s="16">
        <v>5729337</v>
      </c>
      <c r="R30" s="17"/>
    </row>
    <row r="31" spans="1:18" x14ac:dyDescent="0.2">
      <c r="A31" s="12" t="s">
        <v>29</v>
      </c>
      <c r="B31" s="13" t="s">
        <v>83</v>
      </c>
      <c r="C31" s="14">
        <v>11184777</v>
      </c>
      <c r="D31" s="15">
        <f t="shared" si="0"/>
        <v>2.2638195827278679E-2</v>
      </c>
      <c r="E31" s="14">
        <v>10937179</v>
      </c>
      <c r="F31" s="15">
        <f t="shared" si="1"/>
        <v>9.9489781557263013E-2</v>
      </c>
      <c r="G31" s="16">
        <v>9947504</v>
      </c>
      <c r="R31" s="17"/>
    </row>
    <row r="32" spans="1:18" x14ac:dyDescent="0.2">
      <c r="A32" s="12" t="s">
        <v>30</v>
      </c>
      <c r="B32" s="13" t="s">
        <v>83</v>
      </c>
      <c r="C32" s="14">
        <v>37774090</v>
      </c>
      <c r="D32" s="15">
        <f t="shared" si="0"/>
        <v>1.7457705331547557E-2</v>
      </c>
      <c r="E32" s="14">
        <v>37125956</v>
      </c>
      <c r="F32" s="15">
        <f t="shared" si="1"/>
        <v>1.3324000893721931E-2</v>
      </c>
      <c r="G32" s="16">
        <v>36637794</v>
      </c>
      <c r="R32" s="17"/>
    </row>
    <row r="33" spans="1:18" x14ac:dyDescent="0.2">
      <c r="A33" s="12" t="s">
        <v>31</v>
      </c>
      <c r="B33" s="13" t="s">
        <v>83</v>
      </c>
      <c r="C33" s="14">
        <v>129177624</v>
      </c>
      <c r="D33" s="15">
        <f t="shared" si="0"/>
        <v>-1.9002025116880678E-2</v>
      </c>
      <c r="E33" s="14">
        <v>131679807</v>
      </c>
      <c r="F33" s="15">
        <f t="shared" si="1"/>
        <v>2.4047665382540533E-2</v>
      </c>
      <c r="G33" s="16">
        <v>128587576</v>
      </c>
      <c r="R33" s="17"/>
    </row>
    <row r="34" spans="1:18" x14ac:dyDescent="0.2">
      <c r="A34" s="12" t="s">
        <v>32</v>
      </c>
      <c r="B34" s="13" t="s">
        <v>84</v>
      </c>
      <c r="C34" s="14">
        <v>3392361</v>
      </c>
      <c r="D34" s="15">
        <f t="shared" si="0"/>
        <v>0.11599963286466557</v>
      </c>
      <c r="E34" s="14">
        <v>3039751</v>
      </c>
      <c r="F34" s="15">
        <f t="shared" si="1"/>
        <v>4.1125068885997401E-2</v>
      </c>
      <c r="G34" s="16">
        <v>2919679</v>
      </c>
      <c r="R34" s="17"/>
    </row>
    <row r="35" spans="1:18" x14ac:dyDescent="0.2">
      <c r="A35" s="12" t="s">
        <v>33</v>
      </c>
      <c r="B35" s="13" t="s">
        <v>83</v>
      </c>
      <c r="C35" s="14">
        <v>27286729</v>
      </c>
      <c r="D35" s="15">
        <f t="shared" si="0"/>
        <v>6.5601512780999197E-2</v>
      </c>
      <c r="E35" s="14">
        <v>25606879</v>
      </c>
      <c r="F35" s="15">
        <f t="shared" si="1"/>
        <v>8.4374812217468675E-2</v>
      </c>
      <c r="G35" s="16">
        <v>23614417</v>
      </c>
      <c r="R35" s="17"/>
    </row>
    <row r="36" spans="1:18" x14ac:dyDescent="0.2">
      <c r="A36" s="12" t="s">
        <v>34</v>
      </c>
      <c r="B36" s="13" t="s">
        <v>84</v>
      </c>
      <c r="C36" s="14">
        <v>27948030</v>
      </c>
      <c r="D36" s="15">
        <f t="shared" si="0"/>
        <v>-3.9675180000567365E-3</v>
      </c>
      <c r="E36" s="14">
        <v>28059356</v>
      </c>
      <c r="F36" s="15">
        <f t="shared" si="1"/>
        <v>0.16877498074351124</v>
      </c>
      <c r="G36" s="16">
        <v>24007492</v>
      </c>
      <c r="R36" s="17"/>
    </row>
    <row r="37" spans="1:18" x14ac:dyDescent="0.2">
      <c r="A37" s="12" t="s">
        <v>35</v>
      </c>
      <c r="B37" s="13" t="s">
        <v>83</v>
      </c>
      <c r="C37" s="14">
        <v>2507811</v>
      </c>
      <c r="D37" s="15">
        <f t="shared" si="0"/>
        <v>3.9989964252834478E-2</v>
      </c>
      <c r="E37" s="14">
        <v>2411380</v>
      </c>
      <c r="F37" s="15">
        <f t="shared" si="1"/>
        <v>4.4415078959803504E-2</v>
      </c>
      <c r="G37" s="16">
        <v>2308833</v>
      </c>
      <c r="R37" s="17"/>
    </row>
    <row r="38" spans="1:18" x14ac:dyDescent="0.2">
      <c r="A38" s="12" t="s">
        <v>36</v>
      </c>
      <c r="B38" s="13" t="s">
        <v>84</v>
      </c>
      <c r="C38" s="14"/>
      <c r="D38" s="15" t="s">
        <v>79</v>
      </c>
      <c r="E38" s="14"/>
      <c r="F38" s="15" t="s">
        <v>79</v>
      </c>
      <c r="G38" s="16"/>
      <c r="R38" s="17"/>
    </row>
    <row r="39" spans="1:18" x14ac:dyDescent="0.2">
      <c r="A39" s="12" t="s">
        <v>37</v>
      </c>
      <c r="B39" s="13" t="s">
        <v>83</v>
      </c>
      <c r="C39" s="14">
        <v>6237163</v>
      </c>
      <c r="D39" s="15">
        <f t="shared" si="0"/>
        <v>-0.49312893562458748</v>
      </c>
      <c r="E39" s="14">
        <v>12305226</v>
      </c>
      <c r="F39" s="15">
        <f t="shared" si="1"/>
        <v>-0.35711069274295532</v>
      </c>
      <c r="G39" s="16">
        <v>19140505</v>
      </c>
      <c r="R39" s="17"/>
    </row>
    <row r="40" spans="1:18" x14ac:dyDescent="0.2">
      <c r="A40" s="12" t="s">
        <v>38</v>
      </c>
      <c r="B40" s="13" t="s">
        <v>83</v>
      </c>
      <c r="C40" s="14">
        <v>4286051</v>
      </c>
      <c r="D40" s="15">
        <f t="shared" si="0"/>
        <v>-0.10079683222423838</v>
      </c>
      <c r="E40" s="14">
        <v>4766499</v>
      </c>
      <c r="F40" s="15">
        <f t="shared" si="1"/>
        <v>2.8570818189253187E-2</v>
      </c>
      <c r="G40" s="16">
        <v>4634099</v>
      </c>
      <c r="R40" s="17"/>
    </row>
    <row r="41" spans="1:18" x14ac:dyDescent="0.2">
      <c r="A41" s="12" t="s">
        <v>39</v>
      </c>
      <c r="B41" s="13" t="s">
        <v>83</v>
      </c>
      <c r="C41" s="14">
        <v>5197616</v>
      </c>
      <c r="D41" s="15">
        <f t="shared" si="0"/>
        <v>4.4109975120705261E-2</v>
      </c>
      <c r="E41" s="14">
        <v>4978035</v>
      </c>
      <c r="F41" s="15">
        <f t="shared" si="1"/>
        <v>3.6456011621217761E-2</v>
      </c>
      <c r="G41" s="16">
        <v>4802939</v>
      </c>
      <c r="R41" s="17"/>
    </row>
    <row r="42" spans="1:18" x14ac:dyDescent="0.2">
      <c r="A42" s="12" t="s">
        <v>40</v>
      </c>
      <c r="B42" s="13" t="s">
        <v>84</v>
      </c>
      <c r="C42" s="14">
        <v>2285216</v>
      </c>
      <c r="D42" s="15">
        <f t="shared" si="0"/>
        <v>-0.29092129939344596</v>
      </c>
      <c r="E42" s="14">
        <v>3222796</v>
      </c>
      <c r="F42" s="15">
        <f t="shared" si="1"/>
        <v>9.6774435064154993E-2</v>
      </c>
      <c r="G42" s="16">
        <v>2938431</v>
      </c>
      <c r="R42" s="17"/>
    </row>
    <row r="43" spans="1:18" x14ac:dyDescent="0.2">
      <c r="A43" s="12" t="s">
        <v>41</v>
      </c>
      <c r="B43" s="13" t="s">
        <v>84</v>
      </c>
      <c r="C43" s="14">
        <v>726434</v>
      </c>
      <c r="D43" s="15">
        <f t="shared" si="0"/>
        <v>4.7637589738708568E-2</v>
      </c>
      <c r="E43" s="14">
        <v>693402</v>
      </c>
      <c r="F43" s="15">
        <f t="shared" si="1"/>
        <v>0.24638165699618214</v>
      </c>
      <c r="G43" s="16">
        <v>556332</v>
      </c>
      <c r="R43" s="17"/>
    </row>
    <row r="44" spans="1:18" x14ac:dyDescent="0.2">
      <c r="A44" s="12" t="s">
        <v>42</v>
      </c>
      <c r="B44" s="13" t="s">
        <v>83</v>
      </c>
      <c r="C44" s="14">
        <v>7790213</v>
      </c>
      <c r="D44" s="15">
        <f t="shared" si="0"/>
        <v>4.2355262425498391E-2</v>
      </c>
      <c r="E44" s="14">
        <v>7473664</v>
      </c>
      <c r="F44" s="15">
        <f t="shared" si="1"/>
        <v>7.2746044734975743E-2</v>
      </c>
      <c r="G44" s="16">
        <v>6966853</v>
      </c>
      <c r="R44" s="17"/>
    </row>
    <row r="45" spans="1:18" x14ac:dyDescent="0.2">
      <c r="A45" s="12" t="s">
        <v>43</v>
      </c>
      <c r="B45" s="13" t="s">
        <v>83</v>
      </c>
      <c r="C45" s="14">
        <v>8192165</v>
      </c>
      <c r="D45" s="15">
        <f t="shared" si="0"/>
        <v>6.7463674540398574E-3</v>
      </c>
      <c r="E45" s="14">
        <v>8137268</v>
      </c>
      <c r="F45" s="15">
        <f t="shared" si="1"/>
        <v>-6.9748289288350585E-2</v>
      </c>
      <c r="G45" s="16">
        <v>8747383</v>
      </c>
      <c r="R45" s="17"/>
    </row>
    <row r="46" spans="1:18" x14ac:dyDescent="0.2">
      <c r="A46" s="12" t="s">
        <v>44</v>
      </c>
      <c r="B46" s="13" t="s">
        <v>83</v>
      </c>
      <c r="C46" s="14">
        <v>27109531</v>
      </c>
      <c r="D46" s="15">
        <f t="shared" si="0"/>
        <v>-5.5470188698440837E-2</v>
      </c>
      <c r="E46" s="14">
        <v>28701615</v>
      </c>
      <c r="F46" s="15">
        <f t="shared" si="1"/>
        <v>7.2434061907275318E-2</v>
      </c>
      <c r="G46" s="16">
        <v>26763058</v>
      </c>
      <c r="R46" s="17"/>
    </row>
    <row r="47" spans="1:18" x14ac:dyDescent="0.2">
      <c r="A47" s="12" t="s">
        <v>45</v>
      </c>
      <c r="B47" s="13" t="s">
        <v>83</v>
      </c>
      <c r="C47" s="14">
        <v>74623857</v>
      </c>
      <c r="D47" s="15">
        <f t="shared" si="0"/>
        <v>5.3075552670982011E-2</v>
      </c>
      <c r="E47" s="14">
        <v>70862776</v>
      </c>
      <c r="F47" s="15">
        <f t="shared" si="1"/>
        <v>6.3491592772454489E-2</v>
      </c>
      <c r="G47" s="16">
        <v>66632192</v>
      </c>
      <c r="R47" s="17"/>
    </row>
    <row r="48" spans="1:18" x14ac:dyDescent="0.2">
      <c r="A48" s="12" t="s">
        <v>46</v>
      </c>
      <c r="B48" s="13" t="s">
        <v>83</v>
      </c>
      <c r="C48" s="14"/>
      <c r="D48" s="15" t="s">
        <v>79</v>
      </c>
      <c r="E48" s="14"/>
      <c r="F48" s="15" t="s">
        <v>79</v>
      </c>
      <c r="G48" s="16"/>
      <c r="R48" s="17"/>
    </row>
    <row r="49" spans="1:18" x14ac:dyDescent="0.2">
      <c r="A49" s="12" t="s">
        <v>47</v>
      </c>
      <c r="B49" s="13" t="s">
        <v>83</v>
      </c>
      <c r="C49" s="14">
        <v>48686482</v>
      </c>
      <c r="D49" s="15">
        <f t="shared" si="0"/>
        <v>7.8160646826206256E-2</v>
      </c>
      <c r="E49" s="14">
        <v>45156983</v>
      </c>
      <c r="F49" s="15">
        <f t="shared" si="1"/>
        <v>4.9826524104834645E-2</v>
      </c>
      <c r="G49" s="16">
        <v>43013757</v>
      </c>
      <c r="R49" s="17"/>
    </row>
    <row r="50" spans="1:18" x14ac:dyDescent="0.2">
      <c r="A50" s="12" t="s">
        <v>48</v>
      </c>
      <c r="B50" s="13" t="s">
        <v>83</v>
      </c>
      <c r="C50" s="14">
        <v>3756062</v>
      </c>
      <c r="D50" s="15">
        <f t="shared" si="0"/>
        <v>5.007511994869366E-2</v>
      </c>
      <c r="E50" s="14">
        <v>3576946</v>
      </c>
      <c r="F50" s="15">
        <f t="shared" si="1"/>
        <v>3.8043700645384468E-2</v>
      </c>
      <c r="G50" s="16">
        <v>3445853</v>
      </c>
      <c r="R50" s="17"/>
    </row>
    <row r="51" spans="1:18" x14ac:dyDescent="0.2">
      <c r="A51" s="12" t="s">
        <v>49</v>
      </c>
      <c r="B51" s="13" t="s">
        <v>83</v>
      </c>
      <c r="C51" s="14">
        <v>11387457</v>
      </c>
      <c r="D51" s="15">
        <f t="shared" si="0"/>
        <v>2.3211695504348002E-2</v>
      </c>
      <c r="E51" s="14">
        <v>11129131</v>
      </c>
      <c r="F51" s="15">
        <f t="shared" si="1"/>
        <v>7.6816488402371083E-2</v>
      </c>
      <c r="G51" s="16">
        <v>10335216</v>
      </c>
      <c r="R51" s="17"/>
    </row>
    <row r="52" spans="1:18" x14ac:dyDescent="0.2">
      <c r="A52" s="12" t="s">
        <v>50</v>
      </c>
      <c r="B52" s="13" t="s">
        <v>83</v>
      </c>
      <c r="C52" s="14">
        <v>41750393</v>
      </c>
      <c r="D52" s="15">
        <f t="shared" si="0"/>
        <v>-0.16740888557601621</v>
      </c>
      <c r="E52" s="14">
        <v>50145134</v>
      </c>
      <c r="F52" s="15">
        <f t="shared" si="1"/>
        <v>-0.13666970190142719</v>
      </c>
      <c r="G52" s="16">
        <v>58083371</v>
      </c>
      <c r="R52" s="17"/>
    </row>
    <row r="53" spans="1:18" x14ac:dyDescent="0.2">
      <c r="A53" s="12" t="s">
        <v>51</v>
      </c>
      <c r="B53" s="13" t="s">
        <v>83</v>
      </c>
      <c r="C53" s="14">
        <v>6217058</v>
      </c>
      <c r="D53" s="15">
        <f t="shared" si="0"/>
        <v>2.115061264358924E-2</v>
      </c>
      <c r="E53" s="14">
        <v>6088287</v>
      </c>
      <c r="F53" s="15">
        <f t="shared" si="1"/>
        <v>8.1452559633843957E-2</v>
      </c>
      <c r="G53" s="16">
        <v>5629731</v>
      </c>
      <c r="R53" s="17"/>
    </row>
    <row r="54" spans="1:18" x14ac:dyDescent="0.2">
      <c r="A54" s="12" t="s">
        <v>52</v>
      </c>
      <c r="B54" s="13" t="s">
        <v>83</v>
      </c>
      <c r="C54" s="14">
        <v>189829753</v>
      </c>
      <c r="D54" s="15">
        <f t="shared" si="0"/>
        <v>-1.0588901608606391E-2</v>
      </c>
      <c r="E54" s="14">
        <v>191861354</v>
      </c>
      <c r="F54" s="15">
        <f t="shared" si="1"/>
        <v>4.2940406269768187E-2</v>
      </c>
      <c r="G54" s="16">
        <v>183961953</v>
      </c>
      <c r="R54" s="17"/>
    </row>
    <row r="55" spans="1:18" x14ac:dyDescent="0.2">
      <c r="A55" s="12" t="s">
        <v>53</v>
      </c>
      <c r="B55" s="13" t="s">
        <v>83</v>
      </c>
      <c r="C55" s="14">
        <v>21891231</v>
      </c>
      <c r="D55" s="15">
        <f t="shared" si="0"/>
        <v>1.8901017168145053E-2</v>
      </c>
      <c r="E55" s="14">
        <v>21485140</v>
      </c>
      <c r="F55" s="15">
        <f t="shared" si="1"/>
        <v>7.629340092922815E-2</v>
      </c>
      <c r="G55" s="16">
        <v>19962159</v>
      </c>
      <c r="R55" s="17"/>
    </row>
    <row r="56" spans="1:18" x14ac:dyDescent="0.2">
      <c r="A56" s="12" t="s">
        <v>54</v>
      </c>
      <c r="B56" s="13" t="s">
        <v>83</v>
      </c>
      <c r="C56" s="14">
        <v>12551801</v>
      </c>
      <c r="D56" s="15">
        <f t="shared" si="0"/>
        <v>2.2555144474049483E-2</v>
      </c>
      <c r="E56" s="14">
        <v>12274938</v>
      </c>
      <c r="F56" s="15">
        <f t="shared" si="1"/>
        <v>6.9254970732318358E-2</v>
      </c>
      <c r="G56" s="16">
        <v>11479898</v>
      </c>
      <c r="R56" s="17"/>
    </row>
    <row r="57" spans="1:18" x14ac:dyDescent="0.2">
      <c r="A57" s="12" t="s">
        <v>55</v>
      </c>
      <c r="B57" s="13" t="s">
        <v>83</v>
      </c>
      <c r="C57" s="14">
        <v>127052127</v>
      </c>
      <c r="D57" s="15">
        <f t="shared" si="0"/>
        <v>-3.9698269404259037E-2</v>
      </c>
      <c r="E57" s="14">
        <v>132304382</v>
      </c>
      <c r="F57" s="15">
        <f t="shared" si="1"/>
        <v>7.5583286854309331E-2</v>
      </c>
      <c r="G57" s="16">
        <v>123007101</v>
      </c>
      <c r="R57" s="17"/>
    </row>
    <row r="58" spans="1:18" x14ac:dyDescent="0.2">
      <c r="A58" s="12" t="s">
        <v>56</v>
      </c>
      <c r="B58" s="13" t="s">
        <v>83</v>
      </c>
      <c r="C58" s="14">
        <v>17489328</v>
      </c>
      <c r="D58" s="15">
        <f t="shared" si="0"/>
        <v>1.9250945902969527E-2</v>
      </c>
      <c r="E58" s="14">
        <v>17159001</v>
      </c>
      <c r="F58" s="15">
        <f t="shared" si="1"/>
        <v>7.5105908169958574E-2</v>
      </c>
      <c r="G58" s="16">
        <v>15960289</v>
      </c>
      <c r="R58" s="17"/>
    </row>
    <row r="59" spans="1:18" x14ac:dyDescent="0.2">
      <c r="A59" s="12" t="s">
        <v>2</v>
      </c>
      <c r="B59" s="13" t="s">
        <v>83</v>
      </c>
      <c r="C59" s="14">
        <v>44015146</v>
      </c>
      <c r="D59" s="15">
        <f t="shared" si="0"/>
        <v>6.257858565187864E-2</v>
      </c>
      <c r="E59" s="14">
        <v>41422956</v>
      </c>
      <c r="F59" s="15">
        <f t="shared" si="1"/>
        <v>8.3502185787432778E-2</v>
      </c>
      <c r="G59" s="16">
        <v>38230616</v>
      </c>
      <c r="R59" s="17"/>
    </row>
    <row r="60" spans="1:18" x14ac:dyDescent="0.2">
      <c r="A60" s="12" t="s">
        <v>3</v>
      </c>
      <c r="B60" s="13" t="s">
        <v>83</v>
      </c>
      <c r="C60" s="14">
        <v>61069452</v>
      </c>
      <c r="D60" s="15">
        <f t="shared" si="0"/>
        <v>5.3787399737018411E-2</v>
      </c>
      <c r="E60" s="14">
        <v>57952346</v>
      </c>
      <c r="F60" s="15">
        <f t="shared" si="1"/>
        <v>7.3698119622173611E-2</v>
      </c>
      <c r="G60" s="16">
        <v>53974525</v>
      </c>
      <c r="R60" s="17"/>
    </row>
    <row r="61" spans="1:18" x14ac:dyDescent="0.2">
      <c r="A61" s="12" t="s">
        <v>57</v>
      </c>
      <c r="B61" s="13" t="s">
        <v>83</v>
      </c>
      <c r="C61" s="14">
        <v>3476887</v>
      </c>
      <c r="D61" s="15">
        <f t="shared" si="0"/>
        <v>5.3250718472412688E-2</v>
      </c>
      <c r="E61" s="14">
        <v>3301101</v>
      </c>
      <c r="F61" s="15">
        <f t="shared" si="1"/>
        <v>4.0613908745901588E-2</v>
      </c>
      <c r="G61" s="16">
        <v>3172263</v>
      </c>
      <c r="R61" s="17"/>
    </row>
    <row r="62" spans="1:18" x14ac:dyDescent="0.2">
      <c r="A62" s="12" t="s">
        <v>58</v>
      </c>
      <c r="B62" s="13" t="s">
        <v>83</v>
      </c>
      <c r="C62" s="14">
        <v>522029</v>
      </c>
      <c r="D62" s="15">
        <f t="shared" si="0"/>
        <v>-0.13427165112754025</v>
      </c>
      <c r="E62" s="14">
        <v>602994</v>
      </c>
      <c r="F62" s="15">
        <f t="shared" si="1"/>
        <v>-6.4147032314088121E-3</v>
      </c>
      <c r="G62" s="16">
        <v>606887</v>
      </c>
      <c r="R62" s="17"/>
    </row>
    <row r="63" spans="1:18" x14ac:dyDescent="0.2">
      <c r="A63" s="12" t="s">
        <v>59</v>
      </c>
      <c r="B63" s="13" t="s">
        <v>83</v>
      </c>
      <c r="C63" s="14">
        <v>11618888</v>
      </c>
      <c r="D63" s="15">
        <f t="shared" si="0"/>
        <v>1.4374237946081461E-2</v>
      </c>
      <c r="E63" s="14">
        <v>11454242</v>
      </c>
      <c r="F63" s="15">
        <f t="shared" si="1"/>
        <v>-0.10547621451842189</v>
      </c>
      <c r="G63" s="16">
        <v>12804849</v>
      </c>
      <c r="R63" s="17"/>
    </row>
    <row r="64" spans="1:18" x14ac:dyDescent="0.2">
      <c r="A64" s="12" t="s">
        <v>60</v>
      </c>
      <c r="B64" s="13" t="s">
        <v>83</v>
      </c>
      <c r="C64" s="14">
        <v>16323370</v>
      </c>
      <c r="D64" s="15">
        <f t="shared" si="0"/>
        <v>2.0124296981367952E-2</v>
      </c>
      <c r="E64" s="14">
        <v>16001354</v>
      </c>
      <c r="F64" s="15">
        <f t="shared" si="1"/>
        <v>7.2193526348467443E-2</v>
      </c>
      <c r="G64" s="16">
        <v>14923942</v>
      </c>
      <c r="R64" s="17"/>
    </row>
    <row r="65" spans="1:18" x14ac:dyDescent="0.2">
      <c r="A65" s="12" t="s">
        <v>61</v>
      </c>
      <c r="B65" s="13" t="s">
        <v>84</v>
      </c>
      <c r="C65" s="14">
        <v>3534439</v>
      </c>
      <c r="D65" s="15">
        <f t="shared" si="0"/>
        <v>5.2810004205951007E-2</v>
      </c>
      <c r="E65" s="14">
        <v>3357148</v>
      </c>
      <c r="F65" s="15">
        <f t="shared" si="1"/>
        <v>3.9153014649028157E-2</v>
      </c>
      <c r="G65" s="16">
        <v>3230658</v>
      </c>
      <c r="R65" s="17"/>
    </row>
    <row r="66" spans="1:18" x14ac:dyDescent="0.2">
      <c r="A66" s="12" t="s">
        <v>62</v>
      </c>
      <c r="B66" s="13" t="s">
        <v>84</v>
      </c>
      <c r="C66" s="14">
        <v>2179084</v>
      </c>
      <c r="D66" s="15">
        <f t="shared" si="0"/>
        <v>6.5838289363696081E-2</v>
      </c>
      <c r="E66" s="14">
        <v>2044479</v>
      </c>
      <c r="F66" s="15">
        <f t="shared" si="1"/>
        <v>-0.79161550857244201</v>
      </c>
      <c r="G66" s="16">
        <v>9811090</v>
      </c>
      <c r="R66" s="17"/>
    </row>
    <row r="67" spans="1:18" x14ac:dyDescent="0.2">
      <c r="A67" s="12" t="s">
        <v>63</v>
      </c>
      <c r="B67" s="13" t="s">
        <v>84</v>
      </c>
      <c r="C67" s="14"/>
      <c r="D67" s="15" t="s">
        <v>79</v>
      </c>
      <c r="E67" s="14"/>
      <c r="F67" s="15" t="s">
        <v>79</v>
      </c>
      <c r="G67" s="16"/>
      <c r="R67" s="17"/>
    </row>
    <row r="68" spans="1:18" x14ac:dyDescent="0.2">
      <c r="A68" s="12" t="s">
        <v>64</v>
      </c>
      <c r="B68" s="13" t="s">
        <v>83</v>
      </c>
      <c r="C68" s="14">
        <v>76229546</v>
      </c>
      <c r="D68" s="15">
        <f t="shared" si="0"/>
        <v>5.0042936584398394E-2</v>
      </c>
      <c r="E68" s="14">
        <v>72596599</v>
      </c>
      <c r="F68" s="15">
        <f t="shared" si="1"/>
        <v>6.1218574270836691E-2</v>
      </c>
      <c r="G68" s="16">
        <v>68408715</v>
      </c>
      <c r="R68" s="17"/>
    </row>
    <row r="69" spans="1:18" x14ac:dyDescent="0.2">
      <c r="A69" s="12" t="s">
        <v>65</v>
      </c>
      <c r="B69" s="13" t="s">
        <v>84</v>
      </c>
      <c r="C69" s="14"/>
      <c r="D69" s="15" t="s">
        <v>79</v>
      </c>
      <c r="E69" s="14"/>
      <c r="F69" s="15" t="s">
        <v>79</v>
      </c>
      <c r="G69" s="16"/>
      <c r="R69" s="17"/>
    </row>
    <row r="70" spans="1:18" x14ac:dyDescent="0.2">
      <c r="A70" s="12" t="s">
        <v>66</v>
      </c>
      <c r="B70" s="13" t="s">
        <v>83</v>
      </c>
      <c r="C70" s="14">
        <v>2959911</v>
      </c>
      <c r="D70" s="15">
        <f>((C70-E70)/E70)</f>
        <v>5.7219814038015342E-2</v>
      </c>
      <c r="E70" s="14">
        <v>2799712</v>
      </c>
      <c r="F70" s="15">
        <f>((E70-G70)/G70)</f>
        <v>4.3403724365498692E-2</v>
      </c>
      <c r="G70" s="16">
        <v>2683249</v>
      </c>
      <c r="R70" s="17"/>
    </row>
    <row r="71" spans="1:18" x14ac:dyDescent="0.2">
      <c r="A71" s="12" t="s">
        <v>67</v>
      </c>
      <c r="B71" s="13" t="s">
        <v>84</v>
      </c>
      <c r="C71" s="14">
        <v>1603215</v>
      </c>
      <c r="D71" s="15">
        <f>((C71-E71)/E71)</f>
        <v>6.6509893662667519E-2</v>
      </c>
      <c r="E71" s="14">
        <v>1503235</v>
      </c>
      <c r="F71" s="15">
        <f>((E71-G71)/G71)</f>
        <v>4.014339695229581E-2</v>
      </c>
      <c r="G71" s="16">
        <v>1445219</v>
      </c>
      <c r="R71" s="17"/>
    </row>
    <row r="72" spans="1:18" x14ac:dyDescent="0.2">
      <c r="A72" s="18"/>
      <c r="B72" s="19"/>
      <c r="C72" s="14"/>
      <c r="D72" s="20"/>
      <c r="E72" s="14"/>
      <c r="F72" s="20"/>
      <c r="G72" s="16"/>
      <c r="R72" s="17"/>
    </row>
    <row r="73" spans="1:18" ht="15.75" thickBot="1" x14ac:dyDescent="0.3">
      <c r="A73" s="21" t="s">
        <v>68</v>
      </c>
      <c r="B73" s="22"/>
      <c r="C73" s="23">
        <f>SUM(C5:C71)</f>
        <v>1964427085</v>
      </c>
      <c r="D73" s="24">
        <f>((C73-E73)/E73)</f>
        <v>2.8094603077558029E-2</v>
      </c>
      <c r="E73" s="23">
        <f>SUM(E5:E71)</f>
        <v>1910745450</v>
      </c>
      <c r="F73" s="24">
        <f>((E73-G73)/G73)</f>
        <v>4.0250550833781623E-2</v>
      </c>
      <c r="G73" s="25">
        <f>SUM(G5:G71)</f>
        <v>1836812726</v>
      </c>
      <c r="R73" s="17"/>
    </row>
    <row r="74" spans="1:18" x14ac:dyDescent="0.2">
      <c r="R74" s="17"/>
    </row>
    <row r="75" spans="1:18" x14ac:dyDescent="0.2">
      <c r="A75" s="26" t="s">
        <v>93</v>
      </c>
      <c r="R75" s="17"/>
    </row>
    <row r="76" spans="1:18" x14ac:dyDescent="0.2">
      <c r="C76" s="17"/>
      <c r="E76" s="17"/>
      <c r="G76" s="17"/>
    </row>
  </sheetData>
  <phoneticPr fontId="1" type="noConversion"/>
  <conditionalFormatting sqref="A75">
    <cfRule type="expression" dxfId="1" priority="10" stopIfTrue="1">
      <formula>MOD(ROW(),5)=1</formula>
    </cfRule>
  </conditionalFormatting>
  <conditionalFormatting sqref="A4:G73">
    <cfRule type="expression" dxfId="0" priority="1" stopIfTrue="1">
      <formula>MOD(ROW(),3)=1</formula>
    </cfRule>
  </conditionalFormatting>
  <pageMargins left="0.7" right="0.7" top="0.5" bottom="0.5" header="0.05" footer="0.05"/>
  <pageSetup scale="77" orientation="portrait" r:id="rId1"/>
  <rowBreaks count="1" manualBreakCount="1">
    <brk id="37" max="8" man="1"/>
  </rowBreaks>
  <ignoredErrors>
    <ignoredError sqref="E7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 xsi:nil="true"/>
    <Forms_Description xmlns="971ecb86-dbcb-4cad-aa0a-8e3edd121c88" xsi:nil="true"/>
    <Review_x0020_Frequency_x0020_Period xmlns="971ecb86-dbcb-4cad-aa0a-8e3edd121c88" xsi:nil="true"/>
    <Language_x0020_Review_x0020_Date xmlns="971ecb86-dbcb-4cad-aa0a-8e3edd121c88" xsi:nil="true"/>
    <statutesRulesPolicies xmlns="971ecb86-dbcb-4cad-aa0a-8e3edd121c88"/>
    <Is_x0020_this_x0020_Legally_x0020_required_x003f_ xmlns="971ecb86-dbcb-4cad-aa0a-8e3edd121c88" xsi:nil="true"/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 xsi:nil="true"/>
  </documentManagement>
</p:properties>
</file>

<file path=customXml/itemProps1.xml><?xml version="1.0" encoding="utf-8"?>
<ds:datastoreItem xmlns:ds="http://schemas.openxmlformats.org/officeDocument/2006/customXml" ds:itemID="{7B561712-6DD7-4CA6-B34A-DF87C166A9D1}"/>
</file>

<file path=customXml/itemProps2.xml><?xml version="1.0" encoding="utf-8"?>
<ds:datastoreItem xmlns:ds="http://schemas.openxmlformats.org/officeDocument/2006/customXml" ds:itemID="{3638C0D1-8733-476F-BD18-4C2CF4C27219}"/>
</file>

<file path=customXml/itemProps3.xml><?xml version="1.0" encoding="utf-8"?>
<ds:datastoreItem xmlns:ds="http://schemas.openxmlformats.org/officeDocument/2006/customXml" ds:itemID="{D5895A8D-84E5-4B5C-A74A-C5858FCEBA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 Index</vt:lpstr>
      <vt:lpstr>Taxable Value All Property</vt:lpstr>
      <vt:lpstr>All Property Taxable Value</vt:lpstr>
      <vt:lpstr>Real Property Taxable Value</vt:lpstr>
      <vt:lpstr>Personal Property Taxable Value</vt:lpstr>
      <vt:lpstr>Central Assessed Taxable Value </vt:lpstr>
      <vt:lpstr>'All Property Taxable Value'!Print_Area</vt:lpstr>
      <vt:lpstr>'Central Assessed Taxable Value '!Print_Area</vt:lpstr>
      <vt:lpstr>'Personal Property Taxable Value'!Print_Area</vt:lpstr>
      <vt:lpstr>'Real Property Taxable Value'!Print_Area</vt:lpstr>
    </vt:vector>
  </TitlesOfParts>
  <Company>Florida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Florida Dept. of Revenue</dc:creator>
  <cp:lastModifiedBy>Allison Kever</cp:lastModifiedBy>
  <cp:lastPrinted>2011-02-11T15:35:26Z</cp:lastPrinted>
  <dcterms:created xsi:type="dcterms:W3CDTF">2010-08-10T15:50:22Z</dcterms:created>
  <dcterms:modified xsi:type="dcterms:W3CDTF">2023-11-20T16:50:36Z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