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To Publish\"/>
    </mc:Choice>
  </mc:AlternateContent>
  <xr:revisionPtr revIDLastSave="0" documentId="13_ncr:1_{CF94234D-06F4-4DB1-994A-08493A5D64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 Index" sheetId="7" r:id="rId1"/>
    <sheet name="State Summary by Type" sheetId="6" r:id="rId2"/>
    <sheet name="Parcel Ct by Type" sheetId="1" r:id="rId3"/>
    <sheet name="Just Value by Type " sheetId="4" r:id="rId4"/>
    <sheet name="Taxable Value by Type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C10" i="6"/>
  <c r="C6" i="6" l="1"/>
  <c r="D15" i="6"/>
  <c r="T10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C17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D6" i="6"/>
  <c r="U73" i="5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T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C73" i="5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D73" i="4"/>
  <c r="C73" i="4"/>
  <c r="S15" i="6"/>
  <c r="H15" i="6"/>
  <c r="G15" i="6"/>
  <c r="I15" i="6"/>
  <c r="U10" i="6"/>
  <c r="J10" i="6"/>
  <c r="G10" i="6"/>
  <c r="L10" i="6"/>
  <c r="S10" i="6"/>
  <c r="Q6" i="6"/>
  <c r="K6" i="6"/>
  <c r="F15" i="6"/>
  <c r="M15" i="6"/>
  <c r="O15" i="6"/>
  <c r="U15" i="6"/>
  <c r="C15" i="6"/>
  <c r="E15" i="6"/>
  <c r="Q15" i="6"/>
  <c r="L15" i="6"/>
  <c r="T15" i="6"/>
  <c r="N10" i="6"/>
  <c r="K10" i="6"/>
  <c r="K15" i="6"/>
  <c r="R15" i="6"/>
  <c r="J15" i="6"/>
  <c r="P15" i="6"/>
  <c r="N15" i="6"/>
  <c r="O10" i="6"/>
  <c r="M10" i="6"/>
  <c r="R6" i="6"/>
  <c r="J6" i="6"/>
  <c r="O6" i="6"/>
  <c r="S6" i="6"/>
  <c r="I6" i="6"/>
  <c r="T6" i="6"/>
  <c r="F6" i="6"/>
  <c r="M6" i="6"/>
  <c r="G6" i="6"/>
  <c r="U6" i="6"/>
  <c r="U17" i="6"/>
  <c r="H6" i="6"/>
  <c r="E6" i="6"/>
  <c r="L6" i="6"/>
  <c r="P6" i="6"/>
  <c r="N6" i="6"/>
  <c r="U73" i="4" l="1"/>
  <c r="U73" i="1"/>
  <c r="U12" i="6"/>
  <c r="Q10" i="6"/>
  <c r="R10" i="6"/>
  <c r="I10" i="6"/>
  <c r="E10" i="6"/>
  <c r="D10" i="6"/>
  <c r="P10" i="6"/>
  <c r="F10" i="6"/>
  <c r="H10" i="6"/>
</calcChain>
</file>

<file path=xl/sharedStrings.xml><?xml version="1.0" encoding="utf-8"?>
<sst xmlns="http://schemas.openxmlformats.org/spreadsheetml/2006/main" count="528" uniqueCount="113">
  <si>
    <t>County</t>
  </si>
  <si>
    <t>Status</t>
  </si>
  <si>
    <t>Vacant Residential</t>
  </si>
  <si>
    <t>Cooperatives</t>
  </si>
  <si>
    <t>Vacant Industrial</t>
  </si>
  <si>
    <t>Industrial</t>
  </si>
  <si>
    <t>Agricultural</t>
  </si>
  <si>
    <t>Institutional</t>
  </si>
  <si>
    <t>Government</t>
  </si>
  <si>
    <t>Total Real Property</t>
  </si>
  <si>
    <t>Mobile Homes</t>
  </si>
  <si>
    <t>Statewide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</si>
  <si>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</si>
  <si>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</si>
  <si>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</si>
  <si>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</si>
  <si>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</si>
  <si>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</si>
  <si>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</si>
  <si>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</si>
  <si>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</si>
  <si>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</si>
  <si>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</si>
  <si>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</si>
  <si>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</si>
  <si>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</si>
  <si>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</si>
  <si>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</si>
  <si>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</si>
  <si>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</si>
  <si>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</si>
  <si>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</si>
  <si>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</si>
  <si>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</si>
  <si>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</si>
  <si>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</si>
  <si>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</si>
  <si>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</si>
  <si>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</si>
  <si>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</si>
  <si>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</si>
  <si>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</si>
  <si>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</si>
  <si>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</si>
  <si>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</si>
  <si>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</si>
  <si>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</si>
  <si>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</si>
  <si>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</si>
  <si>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</si>
  <si>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</si>
  <si>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</si>
  <si>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</si>
  <si>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</si>
  <si>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</si>
  <si>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</si>
  <si>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</si>
  <si>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</si>
  <si>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</si>
  <si>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</si>
  <si>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</si>
  <si>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</si>
  <si>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</si>
  <si>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</si>
  <si>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</si>
  <si>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</si>
  <si>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</si>
  <si>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</si>
  <si>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</si>
  <si>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</si>
  <si>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</si>
  <si>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</si>
  <si>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</si>
  <si>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</si>
  <si>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</si>
  <si>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</si>
  <si>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</si>
  <si>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</si>
  <si>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Number of Parcels</t>
  </si>
  <si>
    <t>Real Property Just Value</t>
  </si>
  <si>
    <t>Real Property Taxable Value</t>
  </si>
  <si>
    <t>Pct of Total Just Value</t>
  </si>
  <si>
    <t>Pct of Total Taxable Value</t>
  </si>
  <si>
    <t>Pct of Total Parcels</t>
  </si>
  <si>
    <t>State Summary by Property Type</t>
  </si>
  <si>
    <t>Parcel Count by Property Type</t>
  </si>
  <si>
    <t>Just Value by Property Type</t>
  </si>
  <si>
    <t>Taxable Value by Property Type</t>
  </si>
  <si>
    <t>Condominiums</t>
  </si>
  <si>
    <t>Multi Family (Less Than 10)</t>
  </si>
  <si>
    <t>Multi Family (More Than 10)</t>
  </si>
  <si>
    <t>Single Family Residential</t>
  </si>
  <si>
    <t>Improved Commercial</t>
  </si>
  <si>
    <t>Misc.</t>
  </si>
  <si>
    <t>Retirement Homes &amp; Misc. Residential</t>
  </si>
  <si>
    <t>Vacant Commercial</t>
  </si>
  <si>
    <t>Leasehold Interest</t>
  </si>
  <si>
    <t>Non-Agricultural  Acreage</t>
  </si>
  <si>
    <t xml:space="preserve">Contact Information: </t>
  </si>
  <si>
    <t xml:space="preserve">Property Tax Oversight, Research &amp; Analysis  </t>
  </si>
  <si>
    <t>* As Reported by County Property Appraiser</t>
  </si>
  <si>
    <t>Parcel Count Reports*</t>
  </si>
  <si>
    <t>Average Just Value Per Parcel</t>
  </si>
  <si>
    <t>Average Taxable Value Per Parcel</t>
  </si>
  <si>
    <t>Miami-Dade</t>
  </si>
  <si>
    <t>PTOResearchAnalysis@dor.state.fl.us</t>
  </si>
  <si>
    <t>R-NVAB</t>
  </si>
  <si>
    <t>R-Final</t>
  </si>
  <si>
    <t>Final</t>
  </si>
  <si>
    <t>Data Extract: November 2023</t>
  </si>
  <si>
    <t>Pct increase in parcels from 2022</t>
  </si>
  <si>
    <t>Pct Increase in Just Value  from 2022</t>
  </si>
  <si>
    <t>Pct Increase in Taxable Value  from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</si>
</sst>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4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9" fillId="0" borderId="0" xfId="3" applyFont="1" applyAlignment="1" applyProtection="1"/>
    <xf numFmtId="0" fontId="1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/>
    <xf numFmtId="3" fontId="15" fillId="0" borderId="0" xfId="0" applyNumberFormat="1" applyFont="1"/>
    <xf numFmtId="0" fontId="15" fillId="3" borderId="0" xfId="0" applyFont="1" applyFill="1"/>
    <xf numFmtId="0" fontId="15" fillId="0" borderId="0" xfId="0" applyFont="1" applyAlignment="1">
      <alignment horizontal="center"/>
    </xf>
    <xf numFmtId="10" fontId="15" fillId="0" borderId="0" xfId="4" applyNumberFormat="1" applyFont="1"/>
    <xf numFmtId="2" fontId="15" fillId="0" borderId="0" xfId="2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6" xfId="0" applyNumberFormat="1" applyFont="1" applyBorder="1"/>
    <xf numFmtId="0" fontId="7" fillId="2" borderId="7" xfId="0" applyFont="1" applyFill="1" applyBorder="1"/>
    <xf numFmtId="0" fontId="7" fillId="2" borderId="8" xfId="0" applyFont="1" applyFill="1" applyBorder="1" applyAlignment="1">
      <alignment horizontal="center"/>
    </xf>
    <xf numFmtId="3" fontId="7" fillId="2" borderId="8" xfId="0" applyNumberFormat="1" applyFont="1" applyFill="1" applyBorder="1"/>
    <xf numFmtId="3" fontId="8" fillId="0" borderId="0" xfId="0" applyNumberFormat="1" applyFont="1"/>
    <xf numFmtId="3" fontId="7" fillId="0" borderId="9" xfId="0" applyNumberFormat="1" applyFont="1" applyBorder="1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10" xfId="0" applyFont="1" applyFill="1" applyBorder="1"/>
    <xf numFmtId="0" fontId="8" fillId="2" borderId="6" xfId="0" applyFont="1" applyFill="1" applyBorder="1"/>
    <xf numFmtId="0" fontId="11" fillId="3" borderId="4" xfId="0" applyFont="1" applyFill="1" applyBorder="1" applyAlignment="1">
      <alignment wrapText="1"/>
    </xf>
    <xf numFmtId="164" fontId="8" fillId="3" borderId="5" xfId="2" applyNumberFormat="1" applyFont="1" applyFill="1" applyBorder="1"/>
    <xf numFmtId="164" fontId="8" fillId="3" borderId="6" xfId="2" applyNumberFormat="1" applyFont="1" applyFill="1" applyBorder="1"/>
    <xf numFmtId="0" fontId="11" fillId="0" borderId="7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3" fontId="8" fillId="0" borderId="8" xfId="2" applyFont="1" applyBorder="1"/>
    <xf numFmtId="43" fontId="8" fillId="0" borderId="9" xfId="2" applyFont="1" applyBorder="1"/>
    <xf numFmtId="0" fontId="11" fillId="0" borderId="0" xfId="0" applyFont="1" applyAlignment="1">
      <alignment wrapText="1"/>
    </xf>
    <xf numFmtId="9" fontId="8" fillId="0" borderId="0" xfId="4" applyFont="1"/>
    <xf numFmtId="1" fontId="8" fillId="0" borderId="0" xfId="4" applyNumberFormat="1" applyFont="1"/>
    <xf numFmtId="0" fontId="16" fillId="0" borderId="0" xfId="0" applyFont="1" applyAlignment="1">
      <alignment horizontal="center" vertical="center" wrapText="1"/>
    </xf>
    <xf numFmtId="10" fontId="8" fillId="0" borderId="5" xfId="4" applyNumberFormat="1" applyFont="1" applyBorder="1"/>
    <xf numFmtId="10" fontId="8" fillId="0" borderId="11" xfId="4" applyNumberFormat="1" applyFont="1" applyBorder="1"/>
    <xf numFmtId="10" fontId="8" fillId="0" borderId="6" xfId="4" applyNumberFormat="1" applyFont="1" applyBorder="1"/>
    <xf numFmtId="0" fontId="9" fillId="0" borderId="0" xfId="3" applyFont="1" applyAlignment="1" applyProtection="1">
      <alignment horizontal="left"/>
    </xf>
  </cellXfs>
  <cellStyles count="5">
    <cellStyle name="AccountingNoDecimals" xfId="1" xr:uid="{00000000-0005-0000-0000-000000000000}"/>
    <cellStyle name="Comma" xfId="2" builtinId="3"/>
    <cellStyle name="Hyperlink" xfId="3" builtinId="8"/>
    <cellStyle name="Normal" xfId="0" builtinId="0"/>
    <cellStyle name="Percent" xfId="4" builtinId="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dor.state.fl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17"/>
  <sheetViews>
    <sheetView tabSelected="1" workbookViewId="0"/>
  </sheetViews>
  <sheetFormatPr defaultRowHeight="14.25" x14ac:dyDescent="0.2"/>
  <cols>
    <col min="1" max="16384" width="9.140625" style="3"/>
  </cols>
  <sheetData>
    <row r="2" spans="1:8" ht="15" x14ac:dyDescent="0.25">
      <c r="A2" s="2" t="s">
        <v>101</v>
      </c>
    </row>
    <row r="4" spans="1:8" x14ac:dyDescent="0.2">
      <c r="B4" s="51" t="s">
        <v>84</v>
      </c>
      <c r="C4" s="51"/>
      <c r="D4" s="51"/>
      <c r="E4" s="51"/>
      <c r="F4" s="51"/>
      <c r="G4" s="51"/>
      <c r="H4" s="51"/>
    </row>
    <row r="6" spans="1:8" x14ac:dyDescent="0.2">
      <c r="B6" s="51" t="s">
        <v>85</v>
      </c>
      <c r="C6" s="51"/>
      <c r="D6" s="51"/>
      <c r="E6" s="51"/>
      <c r="F6" s="51"/>
      <c r="G6" s="51"/>
      <c r="H6" s="51"/>
    </row>
    <row r="8" spans="1:8" x14ac:dyDescent="0.2">
      <c r="B8" s="51" t="s">
        <v>86</v>
      </c>
      <c r="C8" s="51"/>
      <c r="D8" s="51"/>
      <c r="E8" s="51"/>
      <c r="F8" s="51"/>
      <c r="G8" s="51"/>
      <c r="H8" s="51"/>
    </row>
    <row r="10" spans="1:8" x14ac:dyDescent="0.2">
      <c r="B10" s="51" t="s">
        <v>87</v>
      </c>
      <c r="C10" s="51"/>
      <c r="D10" s="51"/>
      <c r="E10" s="51"/>
      <c r="F10" s="51"/>
      <c r="G10" s="51"/>
      <c r="H10" s="51"/>
    </row>
    <row r="14" spans="1:8" x14ac:dyDescent="0.2">
      <c r="A14" s="3" t="s">
        <v>100</v>
      </c>
    </row>
    <row r="16" spans="1:8" x14ac:dyDescent="0.2">
      <c r="A16" s="4" t="s">
        <v>98</v>
      </c>
      <c r="B16" s="5"/>
      <c r="C16" s="5"/>
      <c r="D16" s="4" t="s">
        <v>99</v>
      </c>
      <c r="E16" s="5"/>
      <c r="F16" s="5"/>
      <c r="G16" s="5"/>
      <c r="H16" s="5"/>
    </row>
    <row r="17" spans="1:8" x14ac:dyDescent="0.2">
      <c r="A17" s="5"/>
      <c r="B17" s="5"/>
      <c r="C17" s="5"/>
      <c r="D17" s="7" t="s">
        <v>105</v>
      </c>
      <c r="E17" s="5"/>
      <c r="F17" s="5"/>
      <c r="G17" s="5"/>
      <c r="H17" s="5"/>
    </row>
  </sheetData>
  <mergeCells count="4">
    <mergeCell ref="B4:H4"/>
    <mergeCell ref="B6:H6"/>
    <mergeCell ref="B8:H8"/>
    <mergeCell ref="B10:H10"/>
  </mergeCells>
  <phoneticPr fontId="2" type="noConversion"/>
  <hyperlinks>
    <hyperlink ref="B4:H4" location="'State Summary by Type'!A1" display="State Summary by Property Type" xr:uid="{00000000-0004-0000-0000-000000000000}"/>
    <hyperlink ref="B6:H6" location="'Parcel Ct by Type'!A1" display="Parcel Count by Property Type" xr:uid="{00000000-0004-0000-0000-000001000000}"/>
    <hyperlink ref="B8:H8" location="'Just Value by Type '!A1" display="Just Value by Property Type" xr:uid="{00000000-0004-0000-0000-000002000000}"/>
    <hyperlink ref="B10:H10" location="'Taxable Value by Type '!A1" display="Taxable Value by Property Type" xr:uid="{00000000-0004-0000-0000-000003000000}"/>
    <hyperlink ref="D17" r:id="rId1" xr:uid="{00000000-0004-0000-0000-000004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5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23.28515625" defaultRowHeight="14.25" x14ac:dyDescent="0.2"/>
  <cols>
    <col min="1" max="1" width="43.140625" style="44" customWidth="1"/>
    <col min="2" max="2" width="23.28515625" style="18"/>
    <col min="3" max="21" width="23.28515625" style="3"/>
    <col min="22" max="16384" width="23.28515625" style="12"/>
  </cols>
  <sheetData>
    <row r="1" spans="1:21" ht="23.25" x14ac:dyDescent="0.35">
      <c r="A1" s="6" t="s">
        <v>84</v>
      </c>
    </row>
    <row r="2" spans="1:21" ht="15" x14ac:dyDescent="0.25">
      <c r="A2" s="29">
        <v>2023</v>
      </c>
    </row>
    <row r="3" spans="1:21" ht="15" thickBot="1" x14ac:dyDescent="0.25">
      <c r="A3" s="30"/>
    </row>
    <row r="4" spans="1:21" s="47" customFormat="1" ht="25.5" x14ac:dyDescent="0.25">
      <c r="A4" s="8" t="s">
        <v>11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29.25" customHeight="1" x14ac:dyDescent="0.2">
      <c r="A5" s="31" t="s">
        <v>78</v>
      </c>
      <c r="B5" s="21" t="s">
        <v>108</v>
      </c>
      <c r="C5" s="22">
        <v>1379052</v>
      </c>
      <c r="D5" s="22">
        <v>5794747</v>
      </c>
      <c r="E5" s="22">
        <v>438524</v>
      </c>
      <c r="F5" s="22">
        <v>1608169</v>
      </c>
      <c r="G5" s="22">
        <v>156521</v>
      </c>
      <c r="H5" s="22">
        <v>15254</v>
      </c>
      <c r="I5" s="22">
        <v>48780</v>
      </c>
      <c r="J5" s="22">
        <v>162219</v>
      </c>
      <c r="K5" s="22">
        <v>87007</v>
      </c>
      <c r="L5" s="22">
        <v>257290</v>
      </c>
      <c r="M5" s="22">
        <v>14463</v>
      </c>
      <c r="N5" s="22">
        <v>80425</v>
      </c>
      <c r="O5" s="22">
        <v>236448</v>
      </c>
      <c r="P5" s="22">
        <v>48277</v>
      </c>
      <c r="Q5" s="22">
        <v>247682</v>
      </c>
      <c r="R5" s="22">
        <v>2093</v>
      </c>
      <c r="S5" s="22">
        <v>154551</v>
      </c>
      <c r="T5" s="22">
        <v>99530</v>
      </c>
      <c r="U5" s="23">
        <v>10831032</v>
      </c>
    </row>
    <row r="6" spans="1:21" ht="29.25" customHeight="1" x14ac:dyDescent="0.2">
      <c r="A6" s="31" t="s">
        <v>83</v>
      </c>
      <c r="B6" s="21" t="s">
        <v>108</v>
      </c>
      <c r="C6" s="48">
        <f>C5/$U$5</f>
        <v>0.12732415526055135</v>
      </c>
      <c r="D6" s="48">
        <f>D5/$U$5</f>
        <v>0.53501337638001623</v>
      </c>
      <c r="E6" s="48">
        <f t="shared" ref="E6:Q6" si="0">E5/$U$5</f>
        <v>4.048773930314304E-2</v>
      </c>
      <c r="F6" s="48">
        <f>F5/$U$5</f>
        <v>0.14847791050751211</v>
      </c>
      <c r="G6" s="48">
        <f t="shared" si="0"/>
        <v>1.4451162179190312E-2</v>
      </c>
      <c r="H6" s="48">
        <f t="shared" si="0"/>
        <v>1.4083607176121353E-3</v>
      </c>
      <c r="I6" s="48">
        <f t="shared" si="0"/>
        <v>4.503725960739475E-3</v>
      </c>
      <c r="J6" s="48">
        <f t="shared" si="0"/>
        <v>1.4977243165748194E-2</v>
      </c>
      <c r="K6" s="48">
        <f t="shared" si="0"/>
        <v>8.0331218668728884E-3</v>
      </c>
      <c r="L6" s="48">
        <f t="shared" si="0"/>
        <v>2.3754892423916759E-2</v>
      </c>
      <c r="M6" s="48">
        <f t="shared" si="0"/>
        <v>1.335329818986778E-3</v>
      </c>
      <c r="N6" s="48">
        <f t="shared" si="0"/>
        <v>7.425423542281105E-3</v>
      </c>
      <c r="O6" s="48">
        <f t="shared" si="0"/>
        <v>2.1830606723348245E-2</v>
      </c>
      <c r="P6" s="48">
        <f t="shared" si="0"/>
        <v>4.4572853260889641E-3</v>
      </c>
      <c r="Q6" s="48">
        <f t="shared" si="0"/>
        <v>2.2867811672978161E-2</v>
      </c>
      <c r="R6" s="48">
        <f>R5/$U$5</f>
        <v>1.9324105034497174E-4</v>
      </c>
      <c r="S6" s="48">
        <f>S5/$U$5</f>
        <v>1.426927738741793E-2</v>
      </c>
      <c r="T6" s="49">
        <f>T5/$U$5</f>
        <v>9.1893367132513323E-3</v>
      </c>
      <c r="U6" s="50">
        <f>U5/$U$5</f>
        <v>1</v>
      </c>
    </row>
    <row r="7" spans="1:21" ht="29.25" customHeight="1" x14ac:dyDescent="0.2">
      <c r="A7" s="31" t="s">
        <v>110</v>
      </c>
      <c r="B7" s="21" t="s">
        <v>108</v>
      </c>
      <c r="C7" s="48">
        <v>-1.6085222785151454E-2</v>
      </c>
      <c r="D7" s="48">
        <v>2.1026487411576866E-2</v>
      </c>
      <c r="E7" s="48">
        <v>-8.892679044969487E-5</v>
      </c>
      <c r="F7" s="48">
        <v>4.1711182530757007E-3</v>
      </c>
      <c r="G7" s="48">
        <v>1.8049270668654138E-3</v>
      </c>
      <c r="H7" s="48">
        <v>1.9243618869437373E-2</v>
      </c>
      <c r="I7" s="48">
        <v>-2.313006908981674E-2</v>
      </c>
      <c r="J7" s="48">
        <v>2.8786149162861596E-2</v>
      </c>
      <c r="K7" s="48">
        <v>1.1732830996069588E-2</v>
      </c>
      <c r="L7" s="48">
        <v>-1.1219858761778445E-3</v>
      </c>
      <c r="M7" s="48">
        <v>-3.9256198347107363E-3</v>
      </c>
      <c r="N7" s="48">
        <v>8.5651225201273107E-3</v>
      </c>
      <c r="O7" s="48">
        <v>-8.3750969825326926E-3</v>
      </c>
      <c r="P7" s="48">
        <v>-8.7875988091571378E-3</v>
      </c>
      <c r="Q7" s="48">
        <v>9.3937084567827789E-3</v>
      </c>
      <c r="R7" s="48">
        <v>-7.1157495256166658E-3</v>
      </c>
      <c r="S7" s="48">
        <v>-2.1178631368947709E-2</v>
      </c>
      <c r="T7" s="48">
        <v>1.4690493439588614E-3</v>
      </c>
      <c r="U7" s="50">
        <v>9.8266442965848633E-3</v>
      </c>
    </row>
    <row r="8" spans="1:21" ht="26.25" customHeight="1" x14ac:dyDescent="0.2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6"/>
    </row>
    <row r="9" spans="1:21" ht="29.25" customHeight="1" x14ac:dyDescent="0.2">
      <c r="A9" s="31" t="s">
        <v>79</v>
      </c>
      <c r="B9" s="21" t="s">
        <v>108</v>
      </c>
      <c r="C9" s="22">
        <v>84510910031</v>
      </c>
      <c r="D9" s="22">
        <v>2573698206106</v>
      </c>
      <c r="E9" s="22">
        <v>49072428816</v>
      </c>
      <c r="F9" s="22">
        <v>588354180993</v>
      </c>
      <c r="G9" s="22">
        <v>70623173406</v>
      </c>
      <c r="H9" s="22">
        <v>201873170531</v>
      </c>
      <c r="I9" s="22">
        <v>8466512172</v>
      </c>
      <c r="J9" s="22">
        <v>11643678539</v>
      </c>
      <c r="K9" s="22">
        <v>35357081921</v>
      </c>
      <c r="L9" s="22">
        <v>429272518369</v>
      </c>
      <c r="M9" s="22">
        <v>6654703335</v>
      </c>
      <c r="N9" s="22">
        <v>143701161144</v>
      </c>
      <c r="O9" s="22">
        <v>112479665023</v>
      </c>
      <c r="P9" s="22">
        <v>80958585051</v>
      </c>
      <c r="Q9" s="22">
        <v>218056086182</v>
      </c>
      <c r="R9" s="22">
        <v>6604196197</v>
      </c>
      <c r="S9" s="22">
        <v>10061125718</v>
      </c>
      <c r="T9" s="22">
        <v>11889752991</v>
      </c>
      <c r="U9" s="23">
        <v>4643277136525</v>
      </c>
    </row>
    <row r="10" spans="1:21" ht="29.25" customHeight="1" x14ac:dyDescent="0.2">
      <c r="A10" s="31" t="s">
        <v>81</v>
      </c>
      <c r="B10" s="21" t="s">
        <v>108</v>
      </c>
      <c r="C10" s="48">
        <f>C9/$U$9</f>
        <v>1.8200703414021815E-2</v>
      </c>
      <c r="D10" s="48">
        <f t="shared" ref="D10:U10" si="1">D9/$U$9</f>
        <v>0.55428485753321621</v>
      </c>
      <c r="E10" s="48">
        <f t="shared" si="1"/>
        <v>1.0568490179056058E-2</v>
      </c>
      <c r="F10" s="48">
        <f t="shared" si="1"/>
        <v>0.12671097668603098</v>
      </c>
      <c r="G10" s="48">
        <f t="shared" si="1"/>
        <v>1.5209769162917971E-2</v>
      </c>
      <c r="H10" s="48">
        <f t="shared" si="1"/>
        <v>4.3476442304729766E-2</v>
      </c>
      <c r="I10" s="48">
        <f t="shared" si="1"/>
        <v>1.8233915234997767E-3</v>
      </c>
      <c r="J10" s="48">
        <f t="shared" si="1"/>
        <v>2.5076423820168652E-3</v>
      </c>
      <c r="K10" s="48">
        <f t="shared" si="1"/>
        <v>7.6146826651533927E-3</v>
      </c>
      <c r="L10" s="48">
        <f t="shared" si="1"/>
        <v>9.2450333190808615E-2</v>
      </c>
      <c r="M10" s="48">
        <f t="shared" si="1"/>
        <v>1.4331910715930987E-3</v>
      </c>
      <c r="N10" s="48">
        <f t="shared" si="1"/>
        <v>3.0948219741961182E-2</v>
      </c>
      <c r="O10" s="48">
        <f t="shared" si="1"/>
        <v>2.4224198064382408E-2</v>
      </c>
      <c r="P10" s="48">
        <f t="shared" si="1"/>
        <v>1.7435656470763429E-2</v>
      </c>
      <c r="Q10" s="48">
        <f t="shared" si="1"/>
        <v>4.6961678092984092E-2</v>
      </c>
      <c r="R10" s="48">
        <f t="shared" si="1"/>
        <v>1.4223135950792159E-3</v>
      </c>
      <c r="S10" s="48">
        <f t="shared" si="1"/>
        <v>2.1668156825826864E-3</v>
      </c>
      <c r="T10" s="49">
        <f t="shared" si="1"/>
        <v>2.5606382392023702E-3</v>
      </c>
      <c r="U10" s="50">
        <f t="shared" si="1"/>
        <v>1</v>
      </c>
    </row>
    <row r="11" spans="1:21" ht="23.25" customHeight="1" x14ac:dyDescent="0.2">
      <c r="A11" s="31" t="s">
        <v>111</v>
      </c>
      <c r="B11" s="21" t="s">
        <v>108</v>
      </c>
      <c r="C11" s="48">
        <v>0.23497349943847556</v>
      </c>
      <c r="D11" s="48">
        <v>0.18632410662109433</v>
      </c>
      <c r="E11" s="48">
        <v>0.17272080424392278</v>
      </c>
      <c r="F11" s="48">
        <v>0.19952265904369426</v>
      </c>
      <c r="G11" s="48">
        <v>0.18047568179869966</v>
      </c>
      <c r="H11" s="48">
        <v>0.17123392562952389</v>
      </c>
      <c r="I11" s="48">
        <v>0.1430409042175993</v>
      </c>
      <c r="J11" s="48">
        <v>0.29299597061294058</v>
      </c>
      <c r="K11" s="48">
        <v>0.28822247902930642</v>
      </c>
      <c r="L11" s="48">
        <v>0.13459103251676607</v>
      </c>
      <c r="M11" s="48">
        <v>0.2662094955455292</v>
      </c>
      <c r="N11" s="48">
        <v>0.20864919349620092</v>
      </c>
      <c r="O11" s="48">
        <v>0.13691459435400133</v>
      </c>
      <c r="P11" s="48">
        <v>8.6651192556705059E-2</v>
      </c>
      <c r="Q11" s="48">
        <v>7.7015838303653439E-2</v>
      </c>
      <c r="R11" s="48">
        <v>0.10250884060992194</v>
      </c>
      <c r="S11" s="48">
        <v>0.14876474471464562</v>
      </c>
      <c r="T11" s="49">
        <v>0.2095328685633826</v>
      </c>
      <c r="U11" s="50">
        <v>0.17573290626630089</v>
      </c>
    </row>
    <row r="12" spans="1:21" s="14" customFormat="1" ht="29.25" customHeight="1" x14ac:dyDescent="0.2">
      <c r="A12" s="37" t="s">
        <v>102</v>
      </c>
      <c r="B12" s="21" t="s">
        <v>108</v>
      </c>
      <c r="C12" s="38">
        <f>C9/C5</f>
        <v>61281.887870073064</v>
      </c>
      <c r="D12" s="38">
        <f t="shared" ref="D12:U12" si="2">D9/D5</f>
        <v>444143.32603407878</v>
      </c>
      <c r="E12" s="38">
        <f t="shared" si="2"/>
        <v>111903.63313296421</v>
      </c>
      <c r="F12" s="38">
        <f t="shared" si="2"/>
        <v>365853.45258676173</v>
      </c>
      <c r="G12" s="38">
        <f t="shared" si="2"/>
        <v>451205.73856543214</v>
      </c>
      <c r="H12" s="38">
        <f t="shared" si="2"/>
        <v>13234113.709912155</v>
      </c>
      <c r="I12" s="38">
        <f t="shared" si="2"/>
        <v>173565.23517835178</v>
      </c>
      <c r="J12" s="38">
        <f t="shared" si="2"/>
        <v>71777.526300864876</v>
      </c>
      <c r="K12" s="38">
        <f t="shared" si="2"/>
        <v>406370.54399071337</v>
      </c>
      <c r="L12" s="38">
        <f t="shared" si="2"/>
        <v>1668438.4094562556</v>
      </c>
      <c r="M12" s="38">
        <f t="shared" si="2"/>
        <v>460119.15473968058</v>
      </c>
      <c r="N12" s="38">
        <f t="shared" si="2"/>
        <v>1786772.2865278209</v>
      </c>
      <c r="O12" s="38">
        <f t="shared" si="2"/>
        <v>475705.71551884559</v>
      </c>
      <c r="P12" s="38">
        <f t="shared" si="2"/>
        <v>1676959.7334341404</v>
      </c>
      <c r="Q12" s="38">
        <f t="shared" si="2"/>
        <v>880387.29573404603</v>
      </c>
      <c r="R12" s="38">
        <f t="shared" si="2"/>
        <v>3155373.2427138081</v>
      </c>
      <c r="S12" s="38">
        <f t="shared" si="2"/>
        <v>65099.065797050811</v>
      </c>
      <c r="T12" s="38">
        <f t="shared" si="2"/>
        <v>119458.98714960314</v>
      </c>
      <c r="U12" s="39">
        <f t="shared" si="2"/>
        <v>428701.26655751735</v>
      </c>
    </row>
    <row r="13" spans="1:21" ht="26.25" customHeight="1" x14ac:dyDescent="0.2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6"/>
    </row>
    <row r="14" spans="1:21" ht="29.25" customHeight="1" x14ac:dyDescent="0.2">
      <c r="A14" s="31" t="s">
        <v>80</v>
      </c>
      <c r="B14" s="21" t="s">
        <v>108</v>
      </c>
      <c r="C14" s="22">
        <v>61444063828</v>
      </c>
      <c r="D14" s="22">
        <v>1441886249565</v>
      </c>
      <c r="E14" s="22">
        <v>24308690792</v>
      </c>
      <c r="F14" s="22">
        <v>404942840106</v>
      </c>
      <c r="G14" s="22">
        <v>48964582828</v>
      </c>
      <c r="H14" s="22">
        <v>170289350504</v>
      </c>
      <c r="I14" s="22">
        <v>5553035884</v>
      </c>
      <c r="J14" s="22">
        <v>9271363866</v>
      </c>
      <c r="K14" s="22">
        <v>27022932428</v>
      </c>
      <c r="L14" s="22">
        <v>374774089554</v>
      </c>
      <c r="M14" s="22">
        <v>4694253700</v>
      </c>
      <c r="N14" s="22">
        <v>118083698990</v>
      </c>
      <c r="O14" s="22">
        <v>20388355093</v>
      </c>
      <c r="P14" s="22">
        <v>17932496036</v>
      </c>
      <c r="Q14" s="22">
        <v>1840598978</v>
      </c>
      <c r="R14" s="22">
        <v>3621452831</v>
      </c>
      <c r="S14" s="22">
        <v>5271575137</v>
      </c>
      <c r="T14" s="22">
        <v>8764549876</v>
      </c>
      <c r="U14" s="23">
        <v>2749054179996</v>
      </c>
    </row>
    <row r="15" spans="1:21" ht="29.25" customHeight="1" x14ac:dyDescent="0.2">
      <c r="A15" s="31" t="s">
        <v>82</v>
      </c>
      <c r="B15" s="21" t="s">
        <v>108</v>
      </c>
      <c r="C15" s="48">
        <f>C14/$U$14</f>
        <v>2.235098321273879E-2</v>
      </c>
      <c r="D15" s="48">
        <f t="shared" ref="D15:U15" si="3">D14/$U$14</f>
        <v>0.52450266715627192</v>
      </c>
      <c r="E15" s="48">
        <f t="shared" si="3"/>
        <v>8.8425651880150898E-3</v>
      </c>
      <c r="F15" s="48">
        <f t="shared" si="3"/>
        <v>0.14730260431119957</v>
      </c>
      <c r="G15" s="48">
        <f t="shared" si="3"/>
        <v>1.7811428812243797E-2</v>
      </c>
      <c r="H15" s="48">
        <f t="shared" si="3"/>
        <v>6.1944705107357244E-2</v>
      </c>
      <c r="I15" s="48">
        <f t="shared" si="3"/>
        <v>2.0199805170839085E-3</v>
      </c>
      <c r="J15" s="48">
        <f t="shared" si="3"/>
        <v>3.37256498379144E-3</v>
      </c>
      <c r="K15" s="48">
        <f t="shared" si="3"/>
        <v>9.8299017257052826E-3</v>
      </c>
      <c r="L15" s="48">
        <f t="shared" si="3"/>
        <v>0.13632837514848301</v>
      </c>
      <c r="M15" s="48">
        <f t="shared" si="3"/>
        <v>1.707588644181189E-3</v>
      </c>
      <c r="N15" s="48">
        <f t="shared" si="3"/>
        <v>4.2954300373291232E-2</v>
      </c>
      <c r="O15" s="48">
        <f t="shared" si="3"/>
        <v>7.4164980964579116E-3</v>
      </c>
      <c r="P15" s="48">
        <f t="shared" si="3"/>
        <v>6.523151186502295E-3</v>
      </c>
      <c r="Q15" s="48">
        <f t="shared" si="3"/>
        <v>6.6953899686425175E-4</v>
      </c>
      <c r="R15" s="48">
        <f t="shared" si="3"/>
        <v>1.3173450190076899E-3</v>
      </c>
      <c r="S15" s="48">
        <f t="shared" si="3"/>
        <v>1.9175959409456493E-3</v>
      </c>
      <c r="T15" s="49">
        <f t="shared" si="3"/>
        <v>3.1882055798597439E-3</v>
      </c>
      <c r="U15" s="50">
        <f t="shared" si="3"/>
        <v>1</v>
      </c>
    </row>
    <row r="16" spans="1:21" ht="28.5" customHeight="1" x14ac:dyDescent="0.2">
      <c r="A16" s="31" t="s">
        <v>112</v>
      </c>
      <c r="B16" s="21" t="s">
        <v>108</v>
      </c>
      <c r="C16" s="48">
        <v>0.17021652374242136</v>
      </c>
      <c r="D16" s="48">
        <v>0.14241037278855639</v>
      </c>
      <c r="E16" s="48">
        <v>0.13374384129822325</v>
      </c>
      <c r="F16" s="48">
        <v>0.10709633838105836</v>
      </c>
      <c r="G16" s="48">
        <v>0.13639321489407497</v>
      </c>
      <c r="H16" s="48">
        <v>0.17464354628226175</v>
      </c>
      <c r="I16" s="48">
        <v>5.6548370384283286E-2</v>
      </c>
      <c r="J16" s="48">
        <v>0.28312678719071949</v>
      </c>
      <c r="K16" s="48">
        <v>0.21405396973936375</v>
      </c>
      <c r="L16" s="48">
        <v>0.10403560812381962</v>
      </c>
      <c r="M16" s="48">
        <v>0.1285349238581206</v>
      </c>
      <c r="N16" s="48">
        <v>0.14755353786843939</v>
      </c>
      <c r="O16" s="48">
        <v>8.3263544461684491E-2</v>
      </c>
      <c r="P16" s="48">
        <v>2.8137048742780113E-2</v>
      </c>
      <c r="Q16" s="48">
        <v>0.20219659008837776</v>
      </c>
      <c r="R16" s="48">
        <v>0.10546452646748583</v>
      </c>
      <c r="S16" s="48">
        <v>6.4519621498493773E-2</v>
      </c>
      <c r="T16" s="49">
        <v>0.16812025467149816</v>
      </c>
      <c r="U16" s="50">
        <v>0.13376905514585058</v>
      </c>
    </row>
    <row r="17" spans="1:21" ht="29.25" customHeight="1" thickBot="1" x14ac:dyDescent="0.25">
      <c r="A17" s="40" t="s">
        <v>103</v>
      </c>
      <c r="B17" s="41" t="s">
        <v>108</v>
      </c>
      <c r="C17" s="42">
        <f>C14/C5</f>
        <v>44555.291481394466</v>
      </c>
      <c r="D17" s="42">
        <f t="shared" ref="D17:U17" si="4">D14/D5</f>
        <v>248826.43704116848</v>
      </c>
      <c r="E17" s="42">
        <f t="shared" si="4"/>
        <v>55432.976968193303</v>
      </c>
      <c r="F17" s="42">
        <f t="shared" si="4"/>
        <v>251803.6600046388</v>
      </c>
      <c r="G17" s="42">
        <f t="shared" si="4"/>
        <v>312830.7564352387</v>
      </c>
      <c r="H17" s="42">
        <f t="shared" si="4"/>
        <v>11163586.633276518</v>
      </c>
      <c r="I17" s="42">
        <f t="shared" si="4"/>
        <v>113838.37400574006</v>
      </c>
      <c r="J17" s="42">
        <f t="shared" si="4"/>
        <v>57153.378247924105</v>
      </c>
      <c r="K17" s="42">
        <f t="shared" si="4"/>
        <v>310583.42924132542</v>
      </c>
      <c r="L17" s="42">
        <f t="shared" si="4"/>
        <v>1456621.2816432819</v>
      </c>
      <c r="M17" s="42">
        <f t="shared" si="4"/>
        <v>324569.84719629399</v>
      </c>
      <c r="N17" s="42">
        <f t="shared" si="4"/>
        <v>1468246.1795461611</v>
      </c>
      <c r="O17" s="42">
        <f t="shared" si="4"/>
        <v>86227.648755751798</v>
      </c>
      <c r="P17" s="42">
        <f t="shared" si="4"/>
        <v>371450.09085071564</v>
      </c>
      <c r="Q17" s="42">
        <f t="shared" si="4"/>
        <v>7431.2989155449322</v>
      </c>
      <c r="R17" s="42">
        <f t="shared" si="4"/>
        <v>1730268.9111323459</v>
      </c>
      <c r="S17" s="42">
        <f t="shared" si="4"/>
        <v>34108.968152907451</v>
      </c>
      <c r="T17" s="42">
        <f t="shared" si="4"/>
        <v>88059.377835828389</v>
      </c>
      <c r="U17" s="43">
        <f t="shared" si="4"/>
        <v>253812.76502516103</v>
      </c>
    </row>
    <row r="19" spans="1:21" x14ac:dyDescent="0.2">
      <c r="A19" s="5" t="s">
        <v>109</v>
      </c>
    </row>
    <row r="21" spans="1:21" x14ac:dyDescent="0.2">
      <c r="C21" s="45"/>
      <c r="D21" s="46"/>
    </row>
    <row r="22" spans="1:21" x14ac:dyDescent="0.2">
      <c r="C22" s="27"/>
    </row>
    <row r="24" spans="1:21" x14ac:dyDescent="0.2">
      <c r="B24" s="15"/>
      <c r="C24" s="12"/>
      <c r="D24" s="12"/>
      <c r="E24" s="12"/>
      <c r="F24" s="12"/>
      <c r="G24" s="12"/>
      <c r="H24" s="12"/>
    </row>
    <row r="25" spans="1:21" x14ac:dyDescent="0.2">
      <c r="B25" s="15"/>
      <c r="C25" s="12"/>
      <c r="D25" s="12"/>
      <c r="E25" s="12"/>
      <c r="F25" s="12"/>
      <c r="G25" s="12"/>
      <c r="H25" s="12"/>
      <c r="I25" s="12"/>
    </row>
    <row r="26" spans="1:21" x14ac:dyDescent="0.2">
      <c r="B26" s="15"/>
      <c r="C26" s="12"/>
      <c r="D26" s="12"/>
      <c r="E26" s="12"/>
      <c r="F26" s="12"/>
      <c r="G26" s="12"/>
      <c r="H26" s="12"/>
      <c r="I26" s="12"/>
    </row>
    <row r="27" spans="1:2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">
      <c r="B28" s="15"/>
      <c r="C28" s="12"/>
      <c r="D28" s="12"/>
      <c r="E28" s="12"/>
      <c r="F28" s="12"/>
      <c r="G28" s="12"/>
      <c r="H28" s="12"/>
      <c r="I28" s="12"/>
    </row>
    <row r="29" spans="1:21" x14ac:dyDescent="0.2">
      <c r="B29" s="15"/>
      <c r="C29" s="12"/>
      <c r="D29" s="12"/>
      <c r="E29" s="12"/>
      <c r="F29" s="12"/>
      <c r="G29" s="12"/>
      <c r="H29" s="12"/>
      <c r="I29" s="12"/>
    </row>
    <row r="30" spans="1:2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">
      <c r="B31" s="15"/>
      <c r="C31" s="12"/>
      <c r="D31" s="12"/>
      <c r="E31" s="12"/>
      <c r="F31" s="12"/>
      <c r="G31" s="12"/>
      <c r="H31" s="12"/>
      <c r="I31" s="12"/>
    </row>
    <row r="32" spans="1:21" x14ac:dyDescent="0.2">
      <c r="B32" s="15"/>
      <c r="C32" s="12"/>
      <c r="D32" s="12"/>
      <c r="E32" s="12"/>
      <c r="F32" s="12"/>
      <c r="G32" s="12"/>
      <c r="H32" s="12"/>
      <c r="I32" s="12"/>
    </row>
    <row r="33" spans="2:2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x14ac:dyDescent="0.2">
      <c r="B34" s="15"/>
      <c r="C34" s="12"/>
      <c r="D34" s="12"/>
      <c r="E34" s="12"/>
      <c r="F34" s="12"/>
      <c r="G34" s="12"/>
      <c r="H34" s="12"/>
      <c r="I34" s="12"/>
    </row>
    <row r="35" spans="2:21" x14ac:dyDescent="0.2">
      <c r="B35" s="15"/>
      <c r="C35" s="12"/>
      <c r="D35" s="12"/>
      <c r="E35" s="12"/>
      <c r="F35" s="12"/>
      <c r="G35" s="12"/>
      <c r="H35" s="12"/>
      <c r="I35" s="12"/>
    </row>
    <row r="36" spans="2:21" x14ac:dyDescent="0.2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">
      <c r="B37" s="15"/>
      <c r="C37" s="12"/>
      <c r="D37" s="12"/>
      <c r="E37" s="12"/>
      <c r="F37" s="12"/>
      <c r="G37" s="12"/>
      <c r="H37" s="12"/>
      <c r="I37" s="12"/>
    </row>
    <row r="38" spans="2:21" x14ac:dyDescent="0.2"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21" x14ac:dyDescent="0.2">
      <c r="B39" s="15"/>
      <c r="C39" s="12"/>
      <c r="D39" s="12"/>
      <c r="E39" s="12"/>
      <c r="F39" s="12"/>
      <c r="G39" s="12"/>
      <c r="H39" s="12"/>
      <c r="I39" s="12"/>
    </row>
    <row r="40" spans="2:21" x14ac:dyDescent="0.2">
      <c r="B40" s="15"/>
      <c r="C40" s="12"/>
      <c r="D40" s="12"/>
      <c r="E40" s="12"/>
      <c r="F40" s="12"/>
      <c r="G40" s="12"/>
      <c r="H40" s="12"/>
      <c r="I40" s="12"/>
    </row>
    <row r="41" spans="2:21" x14ac:dyDescent="0.2"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">
      <c r="B42" s="15"/>
      <c r="C42" s="12"/>
      <c r="D42" s="12"/>
      <c r="E42" s="12"/>
      <c r="F42" s="12"/>
      <c r="G42" s="12"/>
      <c r="H42" s="12"/>
      <c r="I42" s="12"/>
    </row>
    <row r="43" spans="2:21" x14ac:dyDescent="0.2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2:21" x14ac:dyDescent="0.2">
      <c r="B44" s="15"/>
      <c r="C44" s="12"/>
      <c r="D44" s="12"/>
      <c r="E44" s="12"/>
      <c r="F44" s="12"/>
      <c r="G44" s="12"/>
      <c r="H44" s="12"/>
      <c r="I44" s="12"/>
    </row>
    <row r="45" spans="2:21" x14ac:dyDescent="0.2">
      <c r="B45" s="15"/>
      <c r="C45" s="12"/>
      <c r="D45" s="12"/>
      <c r="E45" s="12"/>
      <c r="F45" s="12"/>
      <c r="G45" s="12"/>
      <c r="H45" s="12"/>
      <c r="I45" s="12"/>
    </row>
    <row r="46" spans="2:21" x14ac:dyDescent="0.2">
      <c r="B46" s="15"/>
      <c r="C46" s="12"/>
      <c r="D46" s="12"/>
      <c r="E46" s="12"/>
      <c r="F46" s="12"/>
      <c r="G46" s="12"/>
      <c r="H46" s="12"/>
      <c r="I46" s="12"/>
    </row>
    <row r="47" spans="2:21" x14ac:dyDescent="0.2">
      <c r="B47" s="15"/>
      <c r="C47" s="12"/>
      <c r="D47" s="12"/>
      <c r="E47" s="12"/>
      <c r="F47" s="12"/>
      <c r="G47" s="12"/>
      <c r="H47" s="12"/>
      <c r="I47" s="12"/>
    </row>
    <row r="48" spans="2:21" x14ac:dyDescent="0.2">
      <c r="B48" s="15"/>
      <c r="C48" s="12"/>
      <c r="D48" s="12"/>
      <c r="E48" s="12"/>
      <c r="F48" s="12"/>
      <c r="G48" s="12"/>
      <c r="H48" s="12"/>
      <c r="I48" s="12"/>
    </row>
    <row r="49" spans="2:9" x14ac:dyDescent="0.2">
      <c r="B49" s="15"/>
      <c r="C49" s="12"/>
      <c r="D49" s="12"/>
      <c r="E49" s="12"/>
      <c r="F49" s="12"/>
      <c r="G49" s="12"/>
      <c r="H49" s="12"/>
      <c r="I49" s="12"/>
    </row>
    <row r="50" spans="2:9" x14ac:dyDescent="0.2">
      <c r="B50" s="15"/>
      <c r="C50" s="12"/>
      <c r="D50" s="12"/>
      <c r="E50" s="12"/>
      <c r="F50" s="12"/>
      <c r="G50" s="12"/>
      <c r="H50" s="12"/>
      <c r="I50" s="12"/>
    </row>
    <row r="51" spans="2:9" x14ac:dyDescent="0.2">
      <c r="B51" s="15"/>
      <c r="C51" s="12"/>
      <c r="D51" s="12"/>
      <c r="E51" s="12"/>
      <c r="F51" s="12"/>
      <c r="G51" s="12"/>
      <c r="H51" s="12"/>
      <c r="I51" s="12"/>
    </row>
    <row r="52" spans="2:9" x14ac:dyDescent="0.2">
      <c r="B52" s="15"/>
      <c r="C52" s="12"/>
      <c r="D52" s="12"/>
      <c r="E52" s="12"/>
      <c r="F52" s="12"/>
      <c r="G52" s="12"/>
      <c r="H52" s="12"/>
      <c r="I52" s="12"/>
    </row>
    <row r="53" spans="2:9" x14ac:dyDescent="0.2">
      <c r="C53" s="12"/>
      <c r="D53" s="12"/>
      <c r="E53" s="12"/>
      <c r="F53" s="12"/>
      <c r="G53" s="12"/>
      <c r="H53" s="12"/>
      <c r="I53" s="12"/>
    </row>
  </sheetData>
  <phoneticPr fontId="0" type="noConversion"/>
  <pageMargins left="0.7" right="0.7" top="0.75" bottom="0.75" header="0.3" footer="0.3"/>
  <pageSetup scale="7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75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A75" sqref="A75"/>
    </sheetView>
  </sheetViews>
  <sheetFormatPr defaultRowHeight="14.25" x14ac:dyDescent="0.2"/>
  <cols>
    <col min="1" max="1" width="26" style="3" customWidth="1"/>
    <col min="2" max="2" width="12.42578125" style="18" bestFit="1" customWidth="1"/>
    <col min="3" max="3" width="18.42578125" style="3" bestFit="1" customWidth="1"/>
    <col min="4" max="4" width="15.42578125" style="3" bestFit="1" customWidth="1"/>
    <col min="5" max="5" width="16.5703125" style="3" bestFit="1" customWidth="1"/>
    <col min="6" max="6" width="15.42578125" style="3" bestFit="1" customWidth="1"/>
    <col min="7" max="7" width="16.5703125" style="3" bestFit="1" customWidth="1"/>
    <col min="8" max="8" width="14.5703125" style="3" bestFit="1" customWidth="1"/>
    <col min="9" max="9" width="14.28515625" style="3" bestFit="1" customWidth="1"/>
    <col min="10" max="10" width="15.42578125" style="3" bestFit="1" customWidth="1"/>
    <col min="11" max="11" width="16.5703125" style="3" bestFit="1" customWidth="1"/>
    <col min="12" max="12" width="14.28515625" style="3" bestFit="1" customWidth="1"/>
    <col min="13" max="13" width="16.5703125" style="3" bestFit="1" customWidth="1"/>
    <col min="14" max="15" width="15.42578125" style="3" bestFit="1" customWidth="1"/>
    <col min="16" max="16" width="16.5703125" style="3" bestFit="1" customWidth="1"/>
    <col min="17" max="18" width="14.28515625" style="3" bestFit="1" customWidth="1"/>
    <col min="19" max="19" width="15.42578125" style="3" bestFit="1" customWidth="1"/>
    <col min="20" max="20" width="11.5703125" style="3" bestFit="1" customWidth="1"/>
    <col min="21" max="21" width="18.42578125" style="3" bestFit="1" customWidth="1"/>
    <col min="22" max="16384" width="9.140625" style="12"/>
  </cols>
  <sheetData>
    <row r="1" spans="1:21" ht="23.25" x14ac:dyDescent="0.35">
      <c r="A1" s="1" t="s">
        <v>85</v>
      </c>
    </row>
    <row r="2" spans="1:21" ht="15" x14ac:dyDescent="0.25">
      <c r="A2" s="19">
        <v>2023</v>
      </c>
    </row>
    <row r="3" spans="1:21" ht="15" thickBot="1" x14ac:dyDescent="0.25"/>
    <row r="4" spans="1:21" s="47" customFormat="1" ht="38.25" x14ac:dyDescent="0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14.25" customHeight="1" x14ac:dyDescent="0.2">
      <c r="A5" s="20" t="s">
        <v>12</v>
      </c>
      <c r="B5" s="21" t="s">
        <v>106</v>
      </c>
      <c r="C5" s="22">
        <v>8948</v>
      </c>
      <c r="D5" s="22">
        <v>63281</v>
      </c>
      <c r="E5" s="22">
        <v>5608</v>
      </c>
      <c r="F5" s="22">
        <v>7199</v>
      </c>
      <c r="G5" s="22">
        <v>1609</v>
      </c>
      <c r="H5" s="22">
        <v>357</v>
      </c>
      <c r="I5" s="22">
        <v>0</v>
      </c>
      <c r="J5" s="22">
        <v>2365</v>
      </c>
      <c r="K5" s="22">
        <v>1021</v>
      </c>
      <c r="L5" s="22">
        <v>3331</v>
      </c>
      <c r="M5" s="22">
        <v>308</v>
      </c>
      <c r="N5" s="22">
        <v>887</v>
      </c>
      <c r="O5" s="22">
        <v>7902</v>
      </c>
      <c r="P5" s="22">
        <v>1048</v>
      </c>
      <c r="Q5" s="22">
        <v>1930</v>
      </c>
      <c r="R5" s="22">
        <v>1</v>
      </c>
      <c r="S5" s="22">
        <v>1225</v>
      </c>
      <c r="T5" s="22">
        <v>283</v>
      </c>
      <c r="U5" s="23">
        <v>107303</v>
      </c>
    </row>
    <row r="6" spans="1:21" ht="14.25" customHeight="1" x14ac:dyDescent="0.2">
      <c r="A6" s="20" t="s">
        <v>13</v>
      </c>
      <c r="B6" s="21" t="s">
        <v>107</v>
      </c>
      <c r="C6" s="22">
        <v>1493</v>
      </c>
      <c r="D6" s="22">
        <v>5021</v>
      </c>
      <c r="E6" s="22">
        <v>2455</v>
      </c>
      <c r="F6" s="22">
        <v>0</v>
      </c>
      <c r="G6" s="22">
        <v>55</v>
      </c>
      <c r="H6" s="22">
        <v>4</v>
      </c>
      <c r="I6" s="22">
        <v>0</v>
      </c>
      <c r="J6" s="22">
        <v>37</v>
      </c>
      <c r="K6" s="22">
        <v>30</v>
      </c>
      <c r="L6" s="22">
        <v>326</v>
      </c>
      <c r="M6" s="22">
        <v>3</v>
      </c>
      <c r="N6" s="22">
        <v>38</v>
      </c>
      <c r="O6" s="22">
        <v>2286</v>
      </c>
      <c r="P6" s="22">
        <v>169</v>
      </c>
      <c r="Q6" s="22">
        <v>582</v>
      </c>
      <c r="R6" s="22">
        <v>33</v>
      </c>
      <c r="S6" s="22">
        <v>105</v>
      </c>
      <c r="T6" s="22">
        <v>310</v>
      </c>
      <c r="U6" s="23">
        <v>12947</v>
      </c>
    </row>
    <row r="7" spans="1:21" ht="14.25" customHeight="1" x14ac:dyDescent="0.2">
      <c r="A7" s="20" t="s">
        <v>14</v>
      </c>
      <c r="B7" s="21" t="s">
        <v>106</v>
      </c>
      <c r="C7" s="22">
        <v>22285</v>
      </c>
      <c r="D7" s="22">
        <v>60767</v>
      </c>
      <c r="E7" s="22">
        <v>8551</v>
      </c>
      <c r="F7" s="22">
        <v>19339</v>
      </c>
      <c r="G7" s="22">
        <v>1971</v>
      </c>
      <c r="H7" s="22">
        <v>130</v>
      </c>
      <c r="I7" s="22">
        <v>15</v>
      </c>
      <c r="J7" s="22">
        <v>1228</v>
      </c>
      <c r="K7" s="22">
        <v>2401</v>
      </c>
      <c r="L7" s="22">
        <v>3391</v>
      </c>
      <c r="M7" s="22">
        <v>80</v>
      </c>
      <c r="N7" s="22">
        <v>785</v>
      </c>
      <c r="O7" s="22">
        <v>1169</v>
      </c>
      <c r="P7" s="22">
        <v>438</v>
      </c>
      <c r="Q7" s="22">
        <v>1966</v>
      </c>
      <c r="R7" s="22">
        <v>63</v>
      </c>
      <c r="S7" s="22">
        <v>373</v>
      </c>
      <c r="T7" s="22">
        <v>195</v>
      </c>
      <c r="U7" s="23">
        <v>125147</v>
      </c>
    </row>
    <row r="8" spans="1:21" ht="14.25" customHeight="1" x14ac:dyDescent="0.2">
      <c r="A8" s="20" t="s">
        <v>15</v>
      </c>
      <c r="B8" s="21" t="s">
        <v>107</v>
      </c>
      <c r="C8" s="22">
        <v>2957</v>
      </c>
      <c r="D8" s="22">
        <v>5952</v>
      </c>
      <c r="E8" s="22">
        <v>2646</v>
      </c>
      <c r="F8" s="22">
        <v>21</v>
      </c>
      <c r="G8" s="22">
        <v>26</v>
      </c>
      <c r="H8" s="22">
        <v>14</v>
      </c>
      <c r="I8" s="22">
        <v>0</v>
      </c>
      <c r="J8" s="22">
        <v>6</v>
      </c>
      <c r="K8" s="22">
        <v>70</v>
      </c>
      <c r="L8" s="22">
        <v>403</v>
      </c>
      <c r="M8" s="22">
        <v>2</v>
      </c>
      <c r="N8" s="22">
        <v>59</v>
      </c>
      <c r="O8" s="22">
        <v>2589</v>
      </c>
      <c r="P8" s="22">
        <v>246</v>
      </c>
      <c r="Q8" s="22">
        <v>279</v>
      </c>
      <c r="R8" s="22">
        <v>3</v>
      </c>
      <c r="S8" s="22">
        <v>52</v>
      </c>
      <c r="T8" s="22">
        <v>203</v>
      </c>
      <c r="U8" s="23">
        <v>15528</v>
      </c>
    </row>
    <row r="9" spans="1:21" ht="14.25" customHeight="1" x14ac:dyDescent="0.2">
      <c r="A9" s="20" t="s">
        <v>16</v>
      </c>
      <c r="B9" s="21" t="s">
        <v>106</v>
      </c>
      <c r="C9" s="22">
        <v>55066</v>
      </c>
      <c r="D9" s="22">
        <v>203930</v>
      </c>
      <c r="E9" s="22">
        <v>11267</v>
      </c>
      <c r="F9" s="22">
        <v>36005</v>
      </c>
      <c r="G9" s="22">
        <v>2990</v>
      </c>
      <c r="H9" s="22">
        <v>281</v>
      </c>
      <c r="I9" s="22">
        <v>1107</v>
      </c>
      <c r="J9" s="22">
        <v>8073</v>
      </c>
      <c r="K9" s="22">
        <v>2880</v>
      </c>
      <c r="L9" s="22">
        <v>7808</v>
      </c>
      <c r="M9" s="22">
        <v>632</v>
      </c>
      <c r="N9" s="22">
        <v>2119</v>
      </c>
      <c r="O9" s="22">
        <v>1615</v>
      </c>
      <c r="P9" s="22">
        <v>884</v>
      </c>
      <c r="Q9" s="22">
        <v>8670</v>
      </c>
      <c r="R9" s="22">
        <v>0</v>
      </c>
      <c r="S9" s="22">
        <v>762</v>
      </c>
      <c r="T9" s="22">
        <v>856</v>
      </c>
      <c r="U9" s="23">
        <v>344945</v>
      </c>
    </row>
    <row r="10" spans="1:21" ht="14.25" customHeight="1" x14ac:dyDescent="0.2">
      <c r="A10" s="20" t="s">
        <v>17</v>
      </c>
      <c r="B10" s="21" t="s">
        <v>106</v>
      </c>
      <c r="C10" s="22">
        <v>8439</v>
      </c>
      <c r="D10" s="22">
        <v>391992</v>
      </c>
      <c r="E10" s="22">
        <v>4139</v>
      </c>
      <c r="F10" s="22">
        <v>253540</v>
      </c>
      <c r="G10" s="22">
        <v>16479</v>
      </c>
      <c r="H10" s="22">
        <v>1621</v>
      </c>
      <c r="I10" s="22">
        <v>11650</v>
      </c>
      <c r="J10" s="22">
        <v>9477</v>
      </c>
      <c r="K10" s="22">
        <v>1771</v>
      </c>
      <c r="L10" s="22">
        <v>22199</v>
      </c>
      <c r="M10" s="22">
        <v>294</v>
      </c>
      <c r="N10" s="22">
        <v>8697</v>
      </c>
      <c r="O10" s="22">
        <v>1046</v>
      </c>
      <c r="P10" s="22">
        <v>2162</v>
      </c>
      <c r="Q10" s="22">
        <v>3523</v>
      </c>
      <c r="R10" s="22">
        <v>0</v>
      </c>
      <c r="S10" s="22">
        <v>18205</v>
      </c>
      <c r="T10" s="22">
        <v>7</v>
      </c>
      <c r="U10" s="23">
        <v>755241</v>
      </c>
    </row>
    <row r="11" spans="1:21" ht="14.25" customHeight="1" x14ac:dyDescent="0.2">
      <c r="A11" s="20" t="s">
        <v>18</v>
      </c>
      <c r="B11" s="21" t="s">
        <v>107</v>
      </c>
      <c r="C11" s="22">
        <v>2963</v>
      </c>
      <c r="D11" s="22">
        <v>2625</v>
      </c>
      <c r="E11" s="22">
        <v>1189</v>
      </c>
      <c r="F11" s="22">
        <v>0</v>
      </c>
      <c r="G11" s="22">
        <v>13</v>
      </c>
      <c r="H11" s="22">
        <v>2</v>
      </c>
      <c r="I11" s="22">
        <v>0</v>
      </c>
      <c r="J11" s="22">
        <v>1</v>
      </c>
      <c r="K11" s="22">
        <v>124</v>
      </c>
      <c r="L11" s="22">
        <v>245</v>
      </c>
      <c r="M11" s="22">
        <v>0</v>
      </c>
      <c r="N11" s="22">
        <v>46</v>
      </c>
      <c r="O11" s="22">
        <v>3590</v>
      </c>
      <c r="P11" s="22">
        <v>165</v>
      </c>
      <c r="Q11" s="22">
        <v>321</v>
      </c>
      <c r="R11" s="22">
        <v>0</v>
      </c>
      <c r="S11" s="22">
        <v>1642</v>
      </c>
      <c r="T11" s="22">
        <v>80</v>
      </c>
      <c r="U11" s="23">
        <v>13006</v>
      </c>
    </row>
    <row r="12" spans="1:21" ht="14.25" customHeight="1" x14ac:dyDescent="0.2">
      <c r="A12" s="20" t="s">
        <v>19</v>
      </c>
      <c r="B12" s="21" t="s">
        <v>106</v>
      </c>
      <c r="C12" s="22">
        <v>94094</v>
      </c>
      <c r="D12" s="22">
        <v>80957</v>
      </c>
      <c r="E12" s="22">
        <v>5532</v>
      </c>
      <c r="F12" s="22">
        <v>14462</v>
      </c>
      <c r="G12" s="22">
        <v>1484</v>
      </c>
      <c r="H12" s="22">
        <v>82</v>
      </c>
      <c r="I12" s="22">
        <v>4018</v>
      </c>
      <c r="J12" s="22">
        <v>1567</v>
      </c>
      <c r="K12" s="22">
        <v>3496</v>
      </c>
      <c r="L12" s="22">
        <v>2674</v>
      </c>
      <c r="M12" s="22">
        <v>137</v>
      </c>
      <c r="N12" s="22">
        <v>1083</v>
      </c>
      <c r="O12" s="22">
        <v>1730</v>
      </c>
      <c r="P12" s="22">
        <v>194</v>
      </c>
      <c r="Q12" s="22">
        <v>951</v>
      </c>
      <c r="R12" s="22">
        <v>26</v>
      </c>
      <c r="S12" s="22">
        <v>1576</v>
      </c>
      <c r="T12" s="22">
        <v>860</v>
      </c>
      <c r="U12" s="23">
        <v>214923</v>
      </c>
    </row>
    <row r="13" spans="1:21" ht="14.25" customHeight="1" x14ac:dyDescent="0.2">
      <c r="A13" s="20" t="s">
        <v>20</v>
      </c>
      <c r="B13" s="21" t="s">
        <v>106</v>
      </c>
      <c r="C13" s="22">
        <v>59356</v>
      </c>
      <c r="D13" s="22">
        <v>58579</v>
      </c>
      <c r="E13" s="22">
        <v>15714</v>
      </c>
      <c r="F13" s="22">
        <v>1618</v>
      </c>
      <c r="G13" s="22">
        <v>557</v>
      </c>
      <c r="H13" s="22">
        <v>43</v>
      </c>
      <c r="I13" s="22">
        <v>0</v>
      </c>
      <c r="J13" s="22">
        <v>42</v>
      </c>
      <c r="K13" s="22">
        <v>1856</v>
      </c>
      <c r="L13" s="22">
        <v>2109</v>
      </c>
      <c r="M13" s="22">
        <v>114</v>
      </c>
      <c r="N13" s="22">
        <v>298</v>
      </c>
      <c r="O13" s="22">
        <v>2168</v>
      </c>
      <c r="P13" s="22">
        <v>662</v>
      </c>
      <c r="Q13" s="22">
        <v>2252</v>
      </c>
      <c r="R13" s="22">
        <v>0</v>
      </c>
      <c r="S13" s="22">
        <v>1732</v>
      </c>
      <c r="T13" s="22">
        <v>725</v>
      </c>
      <c r="U13" s="23">
        <v>147825</v>
      </c>
    </row>
    <row r="14" spans="1:21" ht="14.25" customHeight="1" x14ac:dyDescent="0.2">
      <c r="A14" s="20" t="s">
        <v>21</v>
      </c>
      <c r="B14" s="21" t="s">
        <v>106</v>
      </c>
      <c r="C14" s="22">
        <v>11501</v>
      </c>
      <c r="D14" s="22">
        <v>65725</v>
      </c>
      <c r="E14" s="22">
        <v>9517</v>
      </c>
      <c r="F14" s="22">
        <v>2400</v>
      </c>
      <c r="G14" s="22">
        <v>291</v>
      </c>
      <c r="H14" s="22">
        <v>55</v>
      </c>
      <c r="I14" s="22">
        <v>0</v>
      </c>
      <c r="J14" s="22">
        <v>3066</v>
      </c>
      <c r="K14" s="22">
        <v>632</v>
      </c>
      <c r="L14" s="22">
        <v>1784</v>
      </c>
      <c r="M14" s="22">
        <v>19</v>
      </c>
      <c r="N14" s="22">
        <v>234</v>
      </c>
      <c r="O14" s="22">
        <v>1237</v>
      </c>
      <c r="P14" s="22">
        <v>464</v>
      </c>
      <c r="Q14" s="22">
        <v>903</v>
      </c>
      <c r="R14" s="22">
        <v>0</v>
      </c>
      <c r="S14" s="22">
        <v>991</v>
      </c>
      <c r="T14" s="22">
        <v>485</v>
      </c>
      <c r="U14" s="23">
        <v>99304</v>
      </c>
    </row>
    <row r="15" spans="1:21" ht="14.25" customHeight="1" x14ac:dyDescent="0.2">
      <c r="A15" s="20" t="s">
        <v>22</v>
      </c>
      <c r="B15" s="21" t="s">
        <v>106</v>
      </c>
      <c r="C15" s="22">
        <v>18989</v>
      </c>
      <c r="D15" s="22">
        <v>105071</v>
      </c>
      <c r="E15" s="22">
        <v>3519</v>
      </c>
      <c r="F15" s="22">
        <v>100715</v>
      </c>
      <c r="G15" s="22">
        <v>1950</v>
      </c>
      <c r="H15" s="22">
        <v>119</v>
      </c>
      <c r="I15" s="22">
        <v>2790</v>
      </c>
      <c r="J15" s="22">
        <v>935</v>
      </c>
      <c r="K15" s="22">
        <v>746</v>
      </c>
      <c r="L15" s="22">
        <v>3347</v>
      </c>
      <c r="M15" s="22">
        <v>117</v>
      </c>
      <c r="N15" s="22">
        <v>1004</v>
      </c>
      <c r="O15" s="22">
        <v>1940</v>
      </c>
      <c r="P15" s="22">
        <v>647</v>
      </c>
      <c r="Q15" s="22">
        <v>34802</v>
      </c>
      <c r="R15" s="22">
        <v>2</v>
      </c>
      <c r="S15" s="22">
        <v>7692</v>
      </c>
      <c r="T15" s="22">
        <v>7058</v>
      </c>
      <c r="U15" s="23">
        <v>291443</v>
      </c>
    </row>
    <row r="16" spans="1:21" ht="14.25" customHeight="1" x14ac:dyDescent="0.2">
      <c r="A16" s="20" t="s">
        <v>23</v>
      </c>
      <c r="B16" s="21" t="s">
        <v>106</v>
      </c>
      <c r="C16" s="22">
        <v>5259</v>
      </c>
      <c r="D16" s="22">
        <v>13715</v>
      </c>
      <c r="E16" s="22">
        <v>7761</v>
      </c>
      <c r="F16" s="22">
        <v>48</v>
      </c>
      <c r="G16" s="22">
        <v>228</v>
      </c>
      <c r="H16" s="22">
        <v>39</v>
      </c>
      <c r="I16" s="22">
        <v>0</v>
      </c>
      <c r="J16" s="22">
        <v>966</v>
      </c>
      <c r="K16" s="22">
        <v>353</v>
      </c>
      <c r="L16" s="22">
        <v>1028</v>
      </c>
      <c r="M16" s="22">
        <v>33</v>
      </c>
      <c r="N16" s="22">
        <v>176</v>
      </c>
      <c r="O16" s="22">
        <v>5230</v>
      </c>
      <c r="P16" s="22">
        <v>352</v>
      </c>
      <c r="Q16" s="22">
        <v>1056</v>
      </c>
      <c r="R16" s="22">
        <v>0</v>
      </c>
      <c r="S16" s="22">
        <v>393</v>
      </c>
      <c r="T16" s="22">
        <v>725</v>
      </c>
      <c r="U16" s="23">
        <v>37362</v>
      </c>
    </row>
    <row r="17" spans="1:21" ht="14.25" customHeight="1" x14ac:dyDescent="0.2">
      <c r="A17" s="20" t="s">
        <v>104</v>
      </c>
      <c r="B17" s="21" t="s">
        <v>106</v>
      </c>
      <c r="C17" s="22">
        <v>20556</v>
      </c>
      <c r="D17" s="22">
        <v>387700</v>
      </c>
      <c r="E17" s="22">
        <v>300</v>
      </c>
      <c r="F17" s="22">
        <v>383411</v>
      </c>
      <c r="G17" s="22">
        <v>31735</v>
      </c>
      <c r="H17" s="22">
        <v>3601</v>
      </c>
      <c r="I17" s="22">
        <v>2759</v>
      </c>
      <c r="J17" s="22">
        <v>1469</v>
      </c>
      <c r="K17" s="22">
        <v>6072</v>
      </c>
      <c r="L17" s="22">
        <v>31592</v>
      </c>
      <c r="M17" s="22">
        <v>2063</v>
      </c>
      <c r="N17" s="22">
        <v>16262</v>
      </c>
      <c r="O17" s="22">
        <v>7457</v>
      </c>
      <c r="P17" s="22">
        <v>2323</v>
      </c>
      <c r="Q17" s="22">
        <v>22669</v>
      </c>
      <c r="R17" s="22">
        <v>104</v>
      </c>
      <c r="S17" s="22">
        <v>4119</v>
      </c>
      <c r="T17" s="22">
        <v>6253</v>
      </c>
      <c r="U17" s="23">
        <v>930445</v>
      </c>
    </row>
    <row r="18" spans="1:21" ht="14.25" customHeight="1" x14ac:dyDescent="0.2">
      <c r="A18" s="20" t="s">
        <v>24</v>
      </c>
      <c r="B18" s="21" t="s">
        <v>106</v>
      </c>
      <c r="C18" s="22">
        <v>3304</v>
      </c>
      <c r="D18" s="22">
        <v>6024</v>
      </c>
      <c r="E18" s="22">
        <v>2704</v>
      </c>
      <c r="F18" s="22">
        <v>606</v>
      </c>
      <c r="G18" s="22">
        <v>258</v>
      </c>
      <c r="H18" s="22">
        <v>31</v>
      </c>
      <c r="I18" s="22">
        <v>0</v>
      </c>
      <c r="J18" s="22">
        <v>29</v>
      </c>
      <c r="K18" s="22">
        <v>242</v>
      </c>
      <c r="L18" s="22">
        <v>412</v>
      </c>
      <c r="M18" s="22">
        <v>24</v>
      </c>
      <c r="N18" s="22">
        <v>121</v>
      </c>
      <c r="O18" s="22">
        <v>5370</v>
      </c>
      <c r="P18" s="22">
        <v>127</v>
      </c>
      <c r="Q18" s="22">
        <v>390</v>
      </c>
      <c r="R18" s="22">
        <v>0</v>
      </c>
      <c r="S18" s="22">
        <v>305</v>
      </c>
      <c r="T18" s="22">
        <v>145</v>
      </c>
      <c r="U18" s="23">
        <v>20092</v>
      </c>
    </row>
    <row r="19" spans="1:21" ht="14.25" customHeight="1" x14ac:dyDescent="0.2">
      <c r="A19" s="20" t="s">
        <v>25</v>
      </c>
      <c r="B19" s="21" t="s">
        <v>107</v>
      </c>
      <c r="C19" s="22">
        <v>5512</v>
      </c>
      <c r="D19" s="22">
        <v>2942</v>
      </c>
      <c r="E19" s="22">
        <v>3848</v>
      </c>
      <c r="F19" s="22">
        <v>159</v>
      </c>
      <c r="G19" s="22">
        <v>3</v>
      </c>
      <c r="H19" s="22">
        <v>1</v>
      </c>
      <c r="I19" s="22">
        <v>3</v>
      </c>
      <c r="J19" s="22">
        <v>0</v>
      </c>
      <c r="K19" s="22">
        <v>141</v>
      </c>
      <c r="L19" s="22">
        <v>208</v>
      </c>
      <c r="M19" s="22">
        <v>5</v>
      </c>
      <c r="N19" s="22">
        <v>31</v>
      </c>
      <c r="O19" s="22">
        <v>2722</v>
      </c>
      <c r="P19" s="22">
        <v>73</v>
      </c>
      <c r="Q19" s="22">
        <v>646</v>
      </c>
      <c r="R19" s="22">
        <v>0</v>
      </c>
      <c r="S19" s="22">
        <v>163</v>
      </c>
      <c r="T19" s="22">
        <v>28</v>
      </c>
      <c r="U19" s="23">
        <v>16485</v>
      </c>
    </row>
    <row r="20" spans="1:21" ht="14.25" customHeight="1" x14ac:dyDescent="0.2">
      <c r="A20" s="20" t="s">
        <v>26</v>
      </c>
      <c r="B20" s="21" t="s">
        <v>106</v>
      </c>
      <c r="C20" s="22">
        <v>19418</v>
      </c>
      <c r="D20" s="22">
        <v>284527</v>
      </c>
      <c r="E20" s="22">
        <v>9338</v>
      </c>
      <c r="F20" s="22">
        <v>27556</v>
      </c>
      <c r="G20" s="22">
        <v>5146</v>
      </c>
      <c r="H20" s="22">
        <v>695</v>
      </c>
      <c r="I20" s="22">
        <v>121</v>
      </c>
      <c r="J20" s="22">
        <v>6571</v>
      </c>
      <c r="K20" s="22">
        <v>3472</v>
      </c>
      <c r="L20" s="22">
        <v>12272</v>
      </c>
      <c r="M20" s="22">
        <v>1355</v>
      </c>
      <c r="N20" s="22">
        <v>4283</v>
      </c>
      <c r="O20" s="22">
        <v>1512</v>
      </c>
      <c r="P20" s="22">
        <v>2654</v>
      </c>
      <c r="Q20" s="22">
        <v>6573</v>
      </c>
      <c r="R20" s="22">
        <v>156</v>
      </c>
      <c r="S20" s="22">
        <v>4010</v>
      </c>
      <c r="T20" s="22">
        <v>84</v>
      </c>
      <c r="U20" s="23">
        <v>389743</v>
      </c>
    </row>
    <row r="21" spans="1:21" ht="14.25" customHeight="1" x14ac:dyDescent="0.2">
      <c r="A21" s="20" t="s">
        <v>27</v>
      </c>
      <c r="B21" s="21" t="s">
        <v>106</v>
      </c>
      <c r="C21" s="22">
        <v>17143</v>
      </c>
      <c r="D21" s="22">
        <v>103646</v>
      </c>
      <c r="E21" s="22">
        <v>4905</v>
      </c>
      <c r="F21" s="22">
        <v>10423</v>
      </c>
      <c r="G21" s="22">
        <v>4582</v>
      </c>
      <c r="H21" s="22">
        <v>205</v>
      </c>
      <c r="I21" s="22">
        <v>0</v>
      </c>
      <c r="J21" s="22">
        <v>1183</v>
      </c>
      <c r="K21" s="22">
        <v>3121</v>
      </c>
      <c r="L21" s="22">
        <v>5448</v>
      </c>
      <c r="M21" s="22">
        <v>149</v>
      </c>
      <c r="N21" s="22">
        <v>899</v>
      </c>
      <c r="O21" s="22">
        <v>2581</v>
      </c>
      <c r="P21" s="22">
        <v>1019</v>
      </c>
      <c r="Q21" s="22">
        <v>1772</v>
      </c>
      <c r="R21" s="22">
        <v>8</v>
      </c>
      <c r="S21" s="22">
        <v>12000</v>
      </c>
      <c r="T21" s="22">
        <v>547</v>
      </c>
      <c r="U21" s="23">
        <v>169631</v>
      </c>
    </row>
    <row r="22" spans="1:21" ht="14.25" customHeight="1" x14ac:dyDescent="0.2">
      <c r="A22" s="20" t="s">
        <v>28</v>
      </c>
      <c r="B22" s="21" t="s">
        <v>106</v>
      </c>
      <c r="C22" s="22">
        <v>19418</v>
      </c>
      <c r="D22" s="22">
        <v>48242</v>
      </c>
      <c r="E22" s="22">
        <v>1679</v>
      </c>
      <c r="F22" s="22">
        <v>4431</v>
      </c>
      <c r="G22" s="22">
        <v>1386</v>
      </c>
      <c r="H22" s="22">
        <v>18</v>
      </c>
      <c r="I22" s="22">
        <v>345</v>
      </c>
      <c r="J22" s="22">
        <v>1760</v>
      </c>
      <c r="K22" s="22">
        <v>578</v>
      </c>
      <c r="L22" s="22">
        <v>1327</v>
      </c>
      <c r="M22" s="22">
        <v>112</v>
      </c>
      <c r="N22" s="22">
        <v>287</v>
      </c>
      <c r="O22" s="22">
        <v>1838</v>
      </c>
      <c r="P22" s="22">
        <v>184</v>
      </c>
      <c r="Q22" s="22">
        <v>1657</v>
      </c>
      <c r="R22" s="22">
        <v>4</v>
      </c>
      <c r="S22" s="22">
        <v>680</v>
      </c>
      <c r="T22" s="22">
        <v>116</v>
      </c>
      <c r="U22" s="23">
        <v>84062</v>
      </c>
    </row>
    <row r="23" spans="1:21" ht="14.25" customHeight="1" x14ac:dyDescent="0.2">
      <c r="A23" s="20" t="s">
        <v>29</v>
      </c>
      <c r="B23" s="21" t="s">
        <v>107</v>
      </c>
      <c r="C23" s="22">
        <v>6930</v>
      </c>
      <c r="D23" s="22">
        <v>6685</v>
      </c>
      <c r="E23" s="22">
        <v>1298</v>
      </c>
      <c r="F23" s="22">
        <v>432</v>
      </c>
      <c r="G23" s="22">
        <v>7</v>
      </c>
      <c r="H23" s="22">
        <v>1</v>
      </c>
      <c r="I23" s="22">
        <v>1</v>
      </c>
      <c r="J23" s="22">
        <v>568</v>
      </c>
      <c r="K23" s="22">
        <v>171</v>
      </c>
      <c r="L23" s="22">
        <v>296</v>
      </c>
      <c r="M23" s="22">
        <v>1</v>
      </c>
      <c r="N23" s="22">
        <v>99</v>
      </c>
      <c r="O23" s="22">
        <v>132</v>
      </c>
      <c r="P23" s="22">
        <v>84</v>
      </c>
      <c r="Q23" s="22">
        <v>1561</v>
      </c>
      <c r="R23" s="22">
        <v>25</v>
      </c>
      <c r="S23" s="22">
        <v>42</v>
      </c>
      <c r="T23" s="22">
        <v>41</v>
      </c>
      <c r="U23" s="23">
        <v>18374</v>
      </c>
    </row>
    <row r="24" spans="1:21" ht="14.25" customHeight="1" x14ac:dyDescent="0.2">
      <c r="A24" s="20" t="s">
        <v>30</v>
      </c>
      <c r="B24" s="21" t="s">
        <v>107</v>
      </c>
      <c r="C24" s="22">
        <v>5276</v>
      </c>
      <c r="D24" s="22">
        <v>11447</v>
      </c>
      <c r="E24" s="22">
        <v>3710</v>
      </c>
      <c r="F24" s="22">
        <v>0</v>
      </c>
      <c r="G24" s="22">
        <v>149</v>
      </c>
      <c r="H24" s="22">
        <v>19</v>
      </c>
      <c r="I24" s="22">
        <v>0</v>
      </c>
      <c r="J24" s="22">
        <v>47</v>
      </c>
      <c r="K24" s="22">
        <v>350</v>
      </c>
      <c r="L24" s="22">
        <v>512</v>
      </c>
      <c r="M24" s="22">
        <v>0</v>
      </c>
      <c r="N24" s="22">
        <v>134</v>
      </c>
      <c r="O24" s="22">
        <v>3548</v>
      </c>
      <c r="P24" s="22">
        <v>472</v>
      </c>
      <c r="Q24" s="22">
        <v>710</v>
      </c>
      <c r="R24" s="22">
        <v>2</v>
      </c>
      <c r="S24" s="22">
        <v>1083</v>
      </c>
      <c r="T24" s="22">
        <v>576</v>
      </c>
      <c r="U24" s="23">
        <v>28035</v>
      </c>
    </row>
    <row r="25" spans="1:21" ht="14.25" customHeight="1" x14ac:dyDescent="0.2">
      <c r="A25" s="20" t="s">
        <v>31</v>
      </c>
      <c r="B25" s="21" t="s">
        <v>107</v>
      </c>
      <c r="C25" s="22">
        <v>3031</v>
      </c>
      <c r="D25" s="22">
        <v>2885</v>
      </c>
      <c r="E25" s="22">
        <v>2931</v>
      </c>
      <c r="F25" s="22">
        <v>0</v>
      </c>
      <c r="G25" s="22">
        <v>28</v>
      </c>
      <c r="H25" s="22">
        <v>2</v>
      </c>
      <c r="I25" s="22">
        <v>0</v>
      </c>
      <c r="J25" s="22">
        <v>482</v>
      </c>
      <c r="K25" s="22">
        <v>51</v>
      </c>
      <c r="L25" s="22">
        <v>154</v>
      </c>
      <c r="M25" s="22">
        <v>1</v>
      </c>
      <c r="N25" s="22">
        <v>33</v>
      </c>
      <c r="O25" s="22">
        <v>3615</v>
      </c>
      <c r="P25" s="22">
        <v>80</v>
      </c>
      <c r="Q25" s="22">
        <v>388</v>
      </c>
      <c r="R25" s="22">
        <v>0</v>
      </c>
      <c r="S25" s="22">
        <v>822</v>
      </c>
      <c r="T25" s="22">
        <v>246</v>
      </c>
      <c r="U25" s="23">
        <v>14749</v>
      </c>
    </row>
    <row r="26" spans="1:21" ht="14.25" customHeight="1" x14ac:dyDescent="0.2">
      <c r="A26" s="20" t="s">
        <v>32</v>
      </c>
      <c r="B26" s="21" t="s">
        <v>107</v>
      </c>
      <c r="C26" s="22">
        <v>2940</v>
      </c>
      <c r="D26" s="22">
        <v>1836</v>
      </c>
      <c r="E26" s="22">
        <v>2214</v>
      </c>
      <c r="F26" s="22">
        <v>258</v>
      </c>
      <c r="G26" s="22">
        <v>153</v>
      </c>
      <c r="H26" s="22">
        <v>1</v>
      </c>
      <c r="I26" s="22">
        <v>0</v>
      </c>
      <c r="J26" s="22">
        <v>168</v>
      </c>
      <c r="K26" s="22">
        <v>69</v>
      </c>
      <c r="L26" s="22">
        <v>129</v>
      </c>
      <c r="M26" s="22">
        <v>15</v>
      </c>
      <c r="N26" s="22">
        <v>24</v>
      </c>
      <c r="O26" s="22">
        <v>2114</v>
      </c>
      <c r="P26" s="22">
        <v>52</v>
      </c>
      <c r="Q26" s="22">
        <v>816</v>
      </c>
      <c r="R26" s="22">
        <v>0</v>
      </c>
      <c r="S26" s="22">
        <v>456</v>
      </c>
      <c r="T26" s="22">
        <v>55</v>
      </c>
      <c r="U26" s="23">
        <v>11300</v>
      </c>
    </row>
    <row r="27" spans="1:21" ht="14.25" customHeight="1" x14ac:dyDescent="0.2">
      <c r="A27" s="20" t="s">
        <v>33</v>
      </c>
      <c r="B27" s="21" t="s">
        <v>107</v>
      </c>
      <c r="C27" s="22">
        <v>7545</v>
      </c>
      <c r="D27" s="22">
        <v>6866</v>
      </c>
      <c r="E27" s="22">
        <v>1662</v>
      </c>
      <c r="F27" s="22">
        <v>239</v>
      </c>
      <c r="G27" s="22">
        <v>22</v>
      </c>
      <c r="H27" s="22">
        <v>5</v>
      </c>
      <c r="I27" s="22">
        <v>0</v>
      </c>
      <c r="J27" s="22">
        <v>178</v>
      </c>
      <c r="K27" s="22">
        <v>9</v>
      </c>
      <c r="L27" s="22">
        <v>298</v>
      </c>
      <c r="M27" s="22">
        <v>0</v>
      </c>
      <c r="N27" s="22">
        <v>42</v>
      </c>
      <c r="O27" s="22">
        <v>861</v>
      </c>
      <c r="P27" s="22">
        <v>92</v>
      </c>
      <c r="Q27" s="22">
        <v>435</v>
      </c>
      <c r="R27" s="22">
        <v>2</v>
      </c>
      <c r="S27" s="22">
        <v>973</v>
      </c>
      <c r="T27" s="22">
        <v>136</v>
      </c>
      <c r="U27" s="23">
        <v>19365</v>
      </c>
    </row>
    <row r="28" spans="1:21" ht="14.25" customHeight="1" x14ac:dyDescent="0.2">
      <c r="A28" s="20" t="s">
        <v>34</v>
      </c>
      <c r="B28" s="21" t="s">
        <v>107</v>
      </c>
      <c r="C28" s="22">
        <v>4540</v>
      </c>
      <c r="D28" s="22">
        <v>2029</v>
      </c>
      <c r="E28" s="22">
        <v>1513</v>
      </c>
      <c r="F28" s="22">
        <v>0</v>
      </c>
      <c r="G28" s="22">
        <v>146</v>
      </c>
      <c r="H28" s="22">
        <v>9</v>
      </c>
      <c r="I28" s="22">
        <v>0</v>
      </c>
      <c r="J28" s="22">
        <v>3</v>
      </c>
      <c r="K28" s="22">
        <v>118</v>
      </c>
      <c r="L28" s="22">
        <v>193</v>
      </c>
      <c r="M28" s="22">
        <v>1</v>
      </c>
      <c r="N28" s="22">
        <v>23</v>
      </c>
      <c r="O28" s="22">
        <v>3000</v>
      </c>
      <c r="P28" s="22">
        <v>173</v>
      </c>
      <c r="Q28" s="22">
        <v>582</v>
      </c>
      <c r="R28" s="22">
        <v>0</v>
      </c>
      <c r="S28" s="22">
        <v>660</v>
      </c>
      <c r="T28" s="22">
        <v>155</v>
      </c>
      <c r="U28" s="23">
        <v>13145</v>
      </c>
    </row>
    <row r="29" spans="1:21" ht="14.25" customHeight="1" x14ac:dyDescent="0.2">
      <c r="A29" s="20" t="s">
        <v>35</v>
      </c>
      <c r="B29" s="21" t="s">
        <v>107</v>
      </c>
      <c r="C29" s="22">
        <v>2086</v>
      </c>
      <c r="D29" s="22">
        <v>4333</v>
      </c>
      <c r="E29" s="22">
        <v>1673</v>
      </c>
      <c r="F29" s="22">
        <v>0</v>
      </c>
      <c r="G29" s="22">
        <v>203</v>
      </c>
      <c r="H29" s="22">
        <v>17</v>
      </c>
      <c r="I29" s="22">
        <v>0</v>
      </c>
      <c r="J29" s="22">
        <v>11</v>
      </c>
      <c r="K29" s="22">
        <v>188</v>
      </c>
      <c r="L29" s="22">
        <v>355</v>
      </c>
      <c r="M29" s="22">
        <v>18</v>
      </c>
      <c r="N29" s="22">
        <v>67</v>
      </c>
      <c r="O29" s="22">
        <v>4611</v>
      </c>
      <c r="P29" s="22">
        <v>225</v>
      </c>
      <c r="Q29" s="22">
        <v>252</v>
      </c>
      <c r="R29" s="22">
        <v>0</v>
      </c>
      <c r="S29" s="22">
        <v>891</v>
      </c>
      <c r="T29" s="22">
        <v>185</v>
      </c>
      <c r="U29" s="23">
        <v>15115</v>
      </c>
    </row>
    <row r="30" spans="1:21" ht="14.25" customHeight="1" x14ac:dyDescent="0.2">
      <c r="A30" s="20" t="s">
        <v>36</v>
      </c>
      <c r="B30" s="21" t="s">
        <v>106</v>
      </c>
      <c r="C30" s="22">
        <v>16739</v>
      </c>
      <c r="D30" s="22">
        <v>7457</v>
      </c>
      <c r="E30" s="22">
        <v>4527</v>
      </c>
      <c r="F30" s="22">
        <v>281</v>
      </c>
      <c r="G30" s="22">
        <v>369</v>
      </c>
      <c r="H30" s="22">
        <v>18</v>
      </c>
      <c r="I30" s="22">
        <v>0</v>
      </c>
      <c r="J30" s="22">
        <v>86</v>
      </c>
      <c r="K30" s="22">
        <v>365</v>
      </c>
      <c r="L30" s="22">
        <v>634</v>
      </c>
      <c r="M30" s="22">
        <v>107</v>
      </c>
      <c r="N30" s="22">
        <v>194</v>
      </c>
      <c r="O30" s="22">
        <v>2843</v>
      </c>
      <c r="P30" s="22">
        <v>211</v>
      </c>
      <c r="Q30" s="22">
        <v>1687</v>
      </c>
      <c r="R30" s="22">
        <v>12</v>
      </c>
      <c r="S30" s="22">
        <v>302</v>
      </c>
      <c r="T30" s="22">
        <v>27</v>
      </c>
      <c r="U30" s="23">
        <v>35859</v>
      </c>
    </row>
    <row r="31" spans="1:21" ht="14.25" customHeight="1" x14ac:dyDescent="0.2">
      <c r="A31" s="20" t="s">
        <v>37</v>
      </c>
      <c r="B31" s="21" t="s">
        <v>106</v>
      </c>
      <c r="C31" s="22">
        <v>20537</v>
      </c>
      <c r="D31" s="22">
        <v>69067</v>
      </c>
      <c r="E31" s="22">
        <v>12035</v>
      </c>
      <c r="F31" s="22">
        <v>634</v>
      </c>
      <c r="G31" s="22">
        <v>487</v>
      </c>
      <c r="H31" s="22">
        <v>64</v>
      </c>
      <c r="I31" s="22">
        <v>72</v>
      </c>
      <c r="J31" s="22">
        <v>517</v>
      </c>
      <c r="K31" s="22">
        <v>1096</v>
      </c>
      <c r="L31" s="22">
        <v>1529</v>
      </c>
      <c r="M31" s="22">
        <v>49</v>
      </c>
      <c r="N31" s="22">
        <v>310</v>
      </c>
      <c r="O31" s="22">
        <v>2596</v>
      </c>
      <c r="P31" s="22">
        <v>390</v>
      </c>
      <c r="Q31" s="22">
        <v>2329</v>
      </c>
      <c r="R31" s="22">
        <v>100</v>
      </c>
      <c r="S31" s="22">
        <v>3849</v>
      </c>
      <c r="T31" s="22">
        <v>1454</v>
      </c>
      <c r="U31" s="23">
        <v>117115</v>
      </c>
    </row>
    <row r="32" spans="1:21" ht="14.25" customHeight="1" x14ac:dyDescent="0.2">
      <c r="A32" s="20" t="s">
        <v>38</v>
      </c>
      <c r="B32" s="21" t="s">
        <v>106</v>
      </c>
      <c r="C32" s="22">
        <v>53099</v>
      </c>
      <c r="D32" s="22">
        <v>34442</v>
      </c>
      <c r="E32" s="22">
        <v>5320</v>
      </c>
      <c r="F32" s="22">
        <v>1349</v>
      </c>
      <c r="G32" s="22">
        <v>800</v>
      </c>
      <c r="H32" s="22">
        <v>59</v>
      </c>
      <c r="I32" s="22">
        <v>650</v>
      </c>
      <c r="J32" s="22">
        <v>2096</v>
      </c>
      <c r="K32" s="22">
        <v>776</v>
      </c>
      <c r="L32" s="22">
        <v>1554</v>
      </c>
      <c r="M32" s="22">
        <v>192</v>
      </c>
      <c r="N32" s="22">
        <v>483</v>
      </c>
      <c r="O32" s="22">
        <v>4460</v>
      </c>
      <c r="P32" s="22">
        <v>1376</v>
      </c>
      <c r="Q32" s="22">
        <v>5065</v>
      </c>
      <c r="R32" s="22">
        <v>61</v>
      </c>
      <c r="S32" s="22">
        <v>182</v>
      </c>
      <c r="T32" s="22">
        <v>934</v>
      </c>
      <c r="U32" s="23">
        <v>112898</v>
      </c>
    </row>
    <row r="33" spans="1:21" ht="14.25" customHeight="1" x14ac:dyDescent="0.2">
      <c r="A33" s="20" t="s">
        <v>39</v>
      </c>
      <c r="B33" s="21" t="s">
        <v>106</v>
      </c>
      <c r="C33" s="22">
        <v>25237</v>
      </c>
      <c r="D33" s="22">
        <v>380657</v>
      </c>
      <c r="E33" s="22">
        <v>13702</v>
      </c>
      <c r="F33" s="22">
        <v>40212</v>
      </c>
      <c r="G33" s="22">
        <v>4621</v>
      </c>
      <c r="H33" s="22">
        <v>878</v>
      </c>
      <c r="I33" s="22">
        <v>1775</v>
      </c>
      <c r="J33" s="22">
        <v>7113</v>
      </c>
      <c r="K33" s="22">
        <v>3301</v>
      </c>
      <c r="L33" s="22">
        <v>14146</v>
      </c>
      <c r="M33" s="22">
        <v>583</v>
      </c>
      <c r="N33" s="22">
        <v>3539</v>
      </c>
      <c r="O33" s="22">
        <v>5826</v>
      </c>
      <c r="P33" s="22">
        <v>5502</v>
      </c>
      <c r="Q33" s="22">
        <v>9858</v>
      </c>
      <c r="R33" s="22">
        <v>212</v>
      </c>
      <c r="S33" s="22">
        <v>1213</v>
      </c>
      <c r="T33" s="22">
        <v>324</v>
      </c>
      <c r="U33" s="23">
        <v>518699</v>
      </c>
    </row>
    <row r="34" spans="1:21" ht="14.25" customHeight="1" x14ac:dyDescent="0.2">
      <c r="A34" s="20" t="s">
        <v>40</v>
      </c>
      <c r="B34" s="21" t="s">
        <v>107</v>
      </c>
      <c r="C34" s="22">
        <v>2589</v>
      </c>
      <c r="D34" s="22">
        <v>3474</v>
      </c>
      <c r="E34" s="22">
        <v>1395</v>
      </c>
      <c r="F34" s="22">
        <v>0</v>
      </c>
      <c r="G34" s="22">
        <v>15</v>
      </c>
      <c r="H34" s="22">
        <v>7</v>
      </c>
      <c r="I34" s="22">
        <v>0</v>
      </c>
      <c r="J34" s="22">
        <v>2</v>
      </c>
      <c r="K34" s="22">
        <v>53</v>
      </c>
      <c r="L34" s="22">
        <v>289</v>
      </c>
      <c r="M34" s="22">
        <v>3</v>
      </c>
      <c r="N34" s="22">
        <v>33</v>
      </c>
      <c r="O34" s="22">
        <v>5773</v>
      </c>
      <c r="P34" s="22">
        <v>228</v>
      </c>
      <c r="Q34" s="22">
        <v>393</v>
      </c>
      <c r="R34" s="22">
        <v>1</v>
      </c>
      <c r="S34" s="22">
        <v>104</v>
      </c>
      <c r="T34" s="22">
        <v>52</v>
      </c>
      <c r="U34" s="23">
        <v>14411</v>
      </c>
    </row>
    <row r="35" spans="1:21" ht="14.25" customHeight="1" x14ac:dyDescent="0.2">
      <c r="A35" s="20" t="s">
        <v>41</v>
      </c>
      <c r="B35" s="21" t="s">
        <v>106</v>
      </c>
      <c r="C35" s="22">
        <v>9628</v>
      </c>
      <c r="D35" s="22">
        <v>58021</v>
      </c>
      <c r="E35" s="22">
        <v>1087</v>
      </c>
      <c r="F35" s="22">
        <v>15038</v>
      </c>
      <c r="G35" s="22">
        <v>740</v>
      </c>
      <c r="H35" s="22">
        <v>51</v>
      </c>
      <c r="I35" s="22">
        <v>57</v>
      </c>
      <c r="J35" s="22">
        <v>1461</v>
      </c>
      <c r="K35" s="22">
        <v>1068</v>
      </c>
      <c r="L35" s="22">
        <v>1635</v>
      </c>
      <c r="M35" s="22">
        <v>156</v>
      </c>
      <c r="N35" s="22">
        <v>493</v>
      </c>
      <c r="O35" s="22">
        <v>1959</v>
      </c>
      <c r="P35" s="22">
        <v>452</v>
      </c>
      <c r="Q35" s="22">
        <v>1435</v>
      </c>
      <c r="R35" s="22">
        <v>53</v>
      </c>
      <c r="S35" s="22">
        <v>395</v>
      </c>
      <c r="T35" s="22">
        <v>135</v>
      </c>
      <c r="U35" s="23">
        <v>93864</v>
      </c>
    </row>
    <row r="36" spans="1:21" ht="14.25" customHeight="1" x14ac:dyDescent="0.2">
      <c r="A36" s="20" t="s">
        <v>42</v>
      </c>
      <c r="B36" s="21" t="s">
        <v>107</v>
      </c>
      <c r="C36" s="22">
        <v>13946</v>
      </c>
      <c r="D36" s="22">
        <v>10349</v>
      </c>
      <c r="E36" s="22">
        <v>3113</v>
      </c>
      <c r="F36" s="22">
        <v>0</v>
      </c>
      <c r="G36" s="22">
        <v>56</v>
      </c>
      <c r="H36" s="22">
        <v>60</v>
      </c>
      <c r="I36" s="22">
        <v>0</v>
      </c>
      <c r="J36" s="22">
        <v>4</v>
      </c>
      <c r="K36" s="22">
        <v>368</v>
      </c>
      <c r="L36" s="22">
        <v>787</v>
      </c>
      <c r="M36" s="22">
        <v>25</v>
      </c>
      <c r="N36" s="22">
        <v>139</v>
      </c>
      <c r="O36" s="22">
        <v>9315</v>
      </c>
      <c r="P36" s="22">
        <v>488</v>
      </c>
      <c r="Q36" s="22">
        <v>751</v>
      </c>
      <c r="R36" s="22">
        <v>0</v>
      </c>
      <c r="S36" s="22">
        <v>196</v>
      </c>
      <c r="T36" s="22">
        <v>189</v>
      </c>
      <c r="U36" s="23">
        <v>39786</v>
      </c>
    </row>
    <row r="37" spans="1:21" ht="14.25" customHeight="1" x14ac:dyDescent="0.2">
      <c r="A37" s="20" t="s">
        <v>43</v>
      </c>
      <c r="B37" s="21" t="s">
        <v>106</v>
      </c>
      <c r="C37" s="22">
        <v>1986</v>
      </c>
      <c r="D37" s="22">
        <v>2951</v>
      </c>
      <c r="E37" s="22">
        <v>1323</v>
      </c>
      <c r="F37" s="22">
        <v>0</v>
      </c>
      <c r="G37" s="22">
        <v>53</v>
      </c>
      <c r="H37" s="22">
        <v>15</v>
      </c>
      <c r="I37" s="22">
        <v>6</v>
      </c>
      <c r="J37" s="22">
        <v>37</v>
      </c>
      <c r="K37" s="22">
        <v>72</v>
      </c>
      <c r="L37" s="22">
        <v>221</v>
      </c>
      <c r="M37" s="22">
        <v>5</v>
      </c>
      <c r="N37" s="22">
        <v>58</v>
      </c>
      <c r="O37" s="22">
        <v>4204</v>
      </c>
      <c r="P37" s="22">
        <v>307</v>
      </c>
      <c r="Q37" s="22">
        <v>372</v>
      </c>
      <c r="R37" s="22">
        <v>0</v>
      </c>
      <c r="S37" s="22">
        <v>663</v>
      </c>
      <c r="T37" s="22">
        <v>107</v>
      </c>
      <c r="U37" s="23">
        <v>12380</v>
      </c>
    </row>
    <row r="38" spans="1:21" ht="14.25" customHeight="1" x14ac:dyDescent="0.2">
      <c r="A38" s="20" t="s">
        <v>44</v>
      </c>
      <c r="B38" s="21" t="s">
        <v>107</v>
      </c>
      <c r="C38" s="22">
        <v>1586</v>
      </c>
      <c r="D38" s="22">
        <v>1027</v>
      </c>
      <c r="E38" s="22">
        <v>830</v>
      </c>
      <c r="F38" s="22">
        <v>0</v>
      </c>
      <c r="G38" s="22">
        <v>8</v>
      </c>
      <c r="H38" s="22">
        <v>1</v>
      </c>
      <c r="I38" s="22">
        <v>0</v>
      </c>
      <c r="J38" s="22">
        <v>7</v>
      </c>
      <c r="K38" s="22">
        <v>21</v>
      </c>
      <c r="L38" s="22">
        <v>85</v>
      </c>
      <c r="M38" s="22">
        <v>1</v>
      </c>
      <c r="N38" s="22">
        <v>15</v>
      </c>
      <c r="O38" s="22">
        <v>3109</v>
      </c>
      <c r="P38" s="22">
        <v>95</v>
      </c>
      <c r="Q38" s="22">
        <v>291</v>
      </c>
      <c r="R38" s="22">
        <v>0</v>
      </c>
      <c r="S38" s="22">
        <v>269</v>
      </c>
      <c r="T38" s="22">
        <v>44</v>
      </c>
      <c r="U38" s="23">
        <v>7389</v>
      </c>
    </row>
    <row r="39" spans="1:21" ht="14.25" customHeight="1" x14ac:dyDescent="0.2">
      <c r="A39" s="20" t="s">
        <v>45</v>
      </c>
      <c r="B39" s="21" t="s">
        <v>106</v>
      </c>
      <c r="C39" s="22">
        <v>26620</v>
      </c>
      <c r="D39" s="22">
        <v>120628</v>
      </c>
      <c r="E39" s="22">
        <v>16330</v>
      </c>
      <c r="F39" s="22">
        <v>3623</v>
      </c>
      <c r="G39" s="22">
        <v>1342</v>
      </c>
      <c r="H39" s="22">
        <v>176</v>
      </c>
      <c r="I39" s="22">
        <v>3362</v>
      </c>
      <c r="J39" s="22">
        <v>5374</v>
      </c>
      <c r="K39" s="22">
        <v>2134</v>
      </c>
      <c r="L39" s="22">
        <v>4092</v>
      </c>
      <c r="M39" s="22">
        <v>321</v>
      </c>
      <c r="N39" s="22">
        <v>1173</v>
      </c>
      <c r="O39" s="22">
        <v>5596</v>
      </c>
      <c r="P39" s="22">
        <v>1209</v>
      </c>
      <c r="Q39" s="22">
        <v>4498</v>
      </c>
      <c r="R39" s="22">
        <v>1</v>
      </c>
      <c r="S39" s="22">
        <v>2287</v>
      </c>
      <c r="T39" s="22">
        <v>583</v>
      </c>
      <c r="U39" s="23">
        <v>199349</v>
      </c>
    </row>
    <row r="40" spans="1:21" ht="14.25" customHeight="1" x14ac:dyDescent="0.2">
      <c r="A40" s="20" t="s">
        <v>46</v>
      </c>
      <c r="B40" s="21" t="s">
        <v>106</v>
      </c>
      <c r="C40" s="22">
        <v>146269</v>
      </c>
      <c r="D40" s="22">
        <v>250023</v>
      </c>
      <c r="E40" s="22">
        <v>15795</v>
      </c>
      <c r="F40" s="22">
        <v>84967</v>
      </c>
      <c r="G40" s="22">
        <v>10529</v>
      </c>
      <c r="H40" s="22">
        <v>289</v>
      </c>
      <c r="I40" s="22">
        <v>3558</v>
      </c>
      <c r="J40" s="22">
        <v>10162</v>
      </c>
      <c r="K40" s="22">
        <v>6633</v>
      </c>
      <c r="L40" s="22">
        <v>7403</v>
      </c>
      <c r="M40" s="22">
        <v>550</v>
      </c>
      <c r="N40" s="22">
        <v>3427</v>
      </c>
      <c r="O40" s="22">
        <v>3010</v>
      </c>
      <c r="P40" s="22">
        <v>1785</v>
      </c>
      <c r="Q40" s="22">
        <v>7165</v>
      </c>
      <c r="R40" s="22">
        <v>67</v>
      </c>
      <c r="S40" s="22">
        <v>2823</v>
      </c>
      <c r="T40" s="22">
        <v>200</v>
      </c>
      <c r="U40" s="23">
        <v>554655</v>
      </c>
    </row>
    <row r="41" spans="1:21" ht="14.25" customHeight="1" x14ac:dyDescent="0.2">
      <c r="A41" s="20" t="s">
        <v>47</v>
      </c>
      <c r="B41" s="21" t="s">
        <v>106</v>
      </c>
      <c r="C41" s="22">
        <v>9433</v>
      </c>
      <c r="D41" s="22">
        <v>74903</v>
      </c>
      <c r="E41" s="22">
        <v>6782</v>
      </c>
      <c r="F41" s="22">
        <v>5082</v>
      </c>
      <c r="G41" s="22">
        <v>2314</v>
      </c>
      <c r="H41" s="22">
        <v>362</v>
      </c>
      <c r="I41" s="22">
        <v>0</v>
      </c>
      <c r="J41" s="22">
        <v>1677</v>
      </c>
      <c r="K41" s="22">
        <v>968</v>
      </c>
      <c r="L41" s="22">
        <v>4105</v>
      </c>
      <c r="M41" s="22">
        <v>243</v>
      </c>
      <c r="N41" s="22">
        <v>751</v>
      </c>
      <c r="O41" s="22">
        <v>1531</v>
      </c>
      <c r="P41" s="22">
        <v>708</v>
      </c>
      <c r="Q41" s="22">
        <v>1566</v>
      </c>
      <c r="R41" s="22">
        <v>0</v>
      </c>
      <c r="S41" s="22">
        <v>931</v>
      </c>
      <c r="T41" s="22">
        <v>465</v>
      </c>
      <c r="U41" s="23">
        <v>111821</v>
      </c>
    </row>
    <row r="42" spans="1:21" ht="14.25" customHeight="1" x14ac:dyDescent="0.2">
      <c r="A42" s="20" t="s">
        <v>48</v>
      </c>
      <c r="B42" s="21" t="s">
        <v>107</v>
      </c>
      <c r="C42" s="22">
        <v>19974</v>
      </c>
      <c r="D42" s="22">
        <v>8103</v>
      </c>
      <c r="E42" s="22">
        <v>9578</v>
      </c>
      <c r="F42" s="22">
        <v>238</v>
      </c>
      <c r="G42" s="22">
        <v>69</v>
      </c>
      <c r="H42" s="22">
        <v>12</v>
      </c>
      <c r="I42" s="22">
        <v>0</v>
      </c>
      <c r="J42" s="22">
        <v>88</v>
      </c>
      <c r="K42" s="22">
        <v>511</v>
      </c>
      <c r="L42" s="22">
        <v>763</v>
      </c>
      <c r="M42" s="22">
        <v>5</v>
      </c>
      <c r="N42" s="22">
        <v>114</v>
      </c>
      <c r="O42" s="22">
        <v>6454</v>
      </c>
      <c r="P42" s="22">
        <v>302</v>
      </c>
      <c r="Q42" s="22">
        <v>985</v>
      </c>
      <c r="R42" s="22">
        <v>10</v>
      </c>
      <c r="S42" s="22">
        <v>104</v>
      </c>
      <c r="T42" s="22">
        <v>158</v>
      </c>
      <c r="U42" s="23">
        <v>47468</v>
      </c>
    </row>
    <row r="43" spans="1:21" ht="14.25" customHeight="1" x14ac:dyDescent="0.2">
      <c r="A43" s="20" t="s">
        <v>49</v>
      </c>
      <c r="B43" s="21" t="s">
        <v>107</v>
      </c>
      <c r="C43" s="22">
        <v>1069</v>
      </c>
      <c r="D43" s="22">
        <v>1405</v>
      </c>
      <c r="E43" s="22">
        <v>813</v>
      </c>
      <c r="F43" s="22">
        <v>0</v>
      </c>
      <c r="G43" s="22">
        <v>61</v>
      </c>
      <c r="H43" s="22">
        <v>5</v>
      </c>
      <c r="I43" s="22">
        <v>0</v>
      </c>
      <c r="J43" s="22">
        <v>2</v>
      </c>
      <c r="K43" s="22">
        <v>14</v>
      </c>
      <c r="L43" s="22">
        <v>117</v>
      </c>
      <c r="M43" s="22">
        <v>0</v>
      </c>
      <c r="N43" s="22">
        <v>25</v>
      </c>
      <c r="O43" s="22">
        <v>1526</v>
      </c>
      <c r="P43" s="22">
        <v>112</v>
      </c>
      <c r="Q43" s="22">
        <v>767</v>
      </c>
      <c r="R43" s="22">
        <v>0</v>
      </c>
      <c r="S43" s="22">
        <v>32</v>
      </c>
      <c r="T43" s="22">
        <v>31</v>
      </c>
      <c r="U43" s="23">
        <v>5979</v>
      </c>
    </row>
    <row r="44" spans="1:21" ht="14.25" customHeight="1" x14ac:dyDescent="0.2">
      <c r="A44" s="20" t="s">
        <v>50</v>
      </c>
      <c r="B44" s="21" t="s">
        <v>106</v>
      </c>
      <c r="C44" s="22">
        <v>4068</v>
      </c>
      <c r="D44" s="22">
        <v>3251</v>
      </c>
      <c r="E44" s="22">
        <v>1775</v>
      </c>
      <c r="F44" s="22">
        <v>0</v>
      </c>
      <c r="G44" s="22">
        <v>175</v>
      </c>
      <c r="H44" s="22">
        <v>10</v>
      </c>
      <c r="I44" s="22">
        <v>0</v>
      </c>
      <c r="J44" s="22">
        <v>0</v>
      </c>
      <c r="K44" s="22">
        <v>60</v>
      </c>
      <c r="L44" s="22">
        <v>295</v>
      </c>
      <c r="M44" s="22">
        <v>1</v>
      </c>
      <c r="N44" s="22">
        <v>41</v>
      </c>
      <c r="O44" s="22">
        <v>5767</v>
      </c>
      <c r="P44" s="22">
        <v>213</v>
      </c>
      <c r="Q44" s="22">
        <v>458</v>
      </c>
      <c r="R44" s="22">
        <v>0</v>
      </c>
      <c r="S44" s="22">
        <v>79</v>
      </c>
      <c r="T44" s="22">
        <v>169</v>
      </c>
      <c r="U44" s="23">
        <v>16362</v>
      </c>
    </row>
    <row r="45" spans="1:21" ht="14.25" customHeight="1" x14ac:dyDescent="0.2">
      <c r="A45" s="20" t="s">
        <v>51</v>
      </c>
      <c r="B45" s="21" t="s">
        <v>106</v>
      </c>
      <c r="C45" s="22">
        <v>21701</v>
      </c>
      <c r="D45" s="22">
        <v>117615</v>
      </c>
      <c r="E45" s="22">
        <v>4683</v>
      </c>
      <c r="F45" s="22">
        <v>35473</v>
      </c>
      <c r="G45" s="22">
        <v>4453</v>
      </c>
      <c r="H45" s="22">
        <v>170</v>
      </c>
      <c r="I45" s="22">
        <v>6943</v>
      </c>
      <c r="J45" s="22">
        <v>12857</v>
      </c>
      <c r="K45" s="22">
        <v>1293</v>
      </c>
      <c r="L45" s="22">
        <v>4026</v>
      </c>
      <c r="M45" s="22">
        <v>360</v>
      </c>
      <c r="N45" s="22">
        <v>1501</v>
      </c>
      <c r="O45" s="22">
        <v>2094</v>
      </c>
      <c r="P45" s="22">
        <v>881</v>
      </c>
      <c r="Q45" s="22">
        <v>1891</v>
      </c>
      <c r="R45" s="22">
        <v>44</v>
      </c>
      <c r="S45" s="22">
        <v>1019</v>
      </c>
      <c r="T45" s="22">
        <v>431</v>
      </c>
      <c r="U45" s="23">
        <v>217435</v>
      </c>
    </row>
    <row r="46" spans="1:21" ht="14.25" customHeight="1" x14ac:dyDescent="0.2">
      <c r="A46" s="20" t="s">
        <v>52</v>
      </c>
      <c r="B46" s="21" t="s">
        <v>106</v>
      </c>
      <c r="C46" s="22">
        <v>89268</v>
      </c>
      <c r="D46" s="22">
        <v>125982</v>
      </c>
      <c r="E46" s="22">
        <v>24817</v>
      </c>
      <c r="F46" s="22">
        <v>2512</v>
      </c>
      <c r="G46" s="22">
        <v>3645</v>
      </c>
      <c r="H46" s="22">
        <v>109</v>
      </c>
      <c r="I46" s="22">
        <v>0</v>
      </c>
      <c r="J46" s="22">
        <v>2252</v>
      </c>
      <c r="K46" s="22">
        <v>2862</v>
      </c>
      <c r="L46" s="22">
        <v>3958</v>
      </c>
      <c r="M46" s="22">
        <v>363</v>
      </c>
      <c r="N46" s="22">
        <v>1224</v>
      </c>
      <c r="O46" s="22">
        <v>11353</v>
      </c>
      <c r="P46" s="22">
        <v>962</v>
      </c>
      <c r="Q46" s="22">
        <v>5568</v>
      </c>
      <c r="R46" s="22">
        <v>149</v>
      </c>
      <c r="S46" s="22">
        <v>1937</v>
      </c>
      <c r="T46" s="22">
        <v>1740</v>
      </c>
      <c r="U46" s="23">
        <v>278701</v>
      </c>
    </row>
    <row r="47" spans="1:21" ht="14.25" customHeight="1" x14ac:dyDescent="0.2">
      <c r="A47" s="20" t="s">
        <v>53</v>
      </c>
      <c r="B47" s="21" t="s">
        <v>106</v>
      </c>
      <c r="C47" s="22">
        <v>4567</v>
      </c>
      <c r="D47" s="22">
        <v>50476</v>
      </c>
      <c r="E47" s="22">
        <v>2941</v>
      </c>
      <c r="F47" s="22">
        <v>15007</v>
      </c>
      <c r="G47" s="22">
        <v>1078</v>
      </c>
      <c r="H47" s="22">
        <v>64</v>
      </c>
      <c r="I47" s="22">
        <v>1785</v>
      </c>
      <c r="J47" s="22">
        <v>56</v>
      </c>
      <c r="K47" s="22">
        <v>401</v>
      </c>
      <c r="L47" s="22">
        <v>1979</v>
      </c>
      <c r="M47" s="22">
        <v>123</v>
      </c>
      <c r="N47" s="22">
        <v>983</v>
      </c>
      <c r="O47" s="22">
        <v>2048</v>
      </c>
      <c r="P47" s="22">
        <v>277</v>
      </c>
      <c r="Q47" s="22">
        <v>6257</v>
      </c>
      <c r="R47" s="22">
        <v>14</v>
      </c>
      <c r="S47" s="22">
        <v>2158</v>
      </c>
      <c r="T47" s="22">
        <v>6412</v>
      </c>
      <c r="U47" s="23">
        <v>96626</v>
      </c>
    </row>
    <row r="48" spans="1:21" ht="14.25" customHeight="1" x14ac:dyDescent="0.2">
      <c r="A48" s="20" t="s">
        <v>54</v>
      </c>
      <c r="B48" s="21" t="s">
        <v>106</v>
      </c>
      <c r="C48" s="22">
        <v>6746</v>
      </c>
      <c r="D48" s="22">
        <v>29687</v>
      </c>
      <c r="E48" s="22">
        <v>4710</v>
      </c>
      <c r="F48" s="22">
        <v>6986</v>
      </c>
      <c r="G48" s="22">
        <v>1766</v>
      </c>
      <c r="H48" s="22">
        <v>46</v>
      </c>
      <c r="I48" s="22">
        <v>35</v>
      </c>
      <c r="J48" s="22">
        <v>200</v>
      </c>
      <c r="K48" s="22">
        <v>649</v>
      </c>
      <c r="L48" s="22">
        <v>4968</v>
      </c>
      <c r="M48" s="22">
        <v>8</v>
      </c>
      <c r="N48" s="22">
        <v>322</v>
      </c>
      <c r="O48" s="22">
        <v>1</v>
      </c>
      <c r="P48" s="22">
        <v>423</v>
      </c>
      <c r="Q48" s="22">
        <v>28631</v>
      </c>
      <c r="R48" s="22">
        <v>2</v>
      </c>
      <c r="S48" s="22">
        <v>1458</v>
      </c>
      <c r="T48" s="22">
        <v>3190</v>
      </c>
      <c r="U48" s="23">
        <v>89828</v>
      </c>
    </row>
    <row r="49" spans="1:21" ht="14.25" customHeight="1" x14ac:dyDescent="0.2">
      <c r="A49" s="20" t="s">
        <v>55</v>
      </c>
      <c r="B49" s="21" t="s">
        <v>106</v>
      </c>
      <c r="C49" s="22">
        <v>9512</v>
      </c>
      <c r="D49" s="22">
        <v>29911</v>
      </c>
      <c r="E49" s="22">
        <v>6282</v>
      </c>
      <c r="F49" s="22">
        <v>4084</v>
      </c>
      <c r="G49" s="22">
        <v>372</v>
      </c>
      <c r="H49" s="22">
        <v>27</v>
      </c>
      <c r="I49" s="22">
        <v>0</v>
      </c>
      <c r="J49" s="22">
        <v>162</v>
      </c>
      <c r="K49" s="22">
        <v>468</v>
      </c>
      <c r="L49" s="22">
        <v>896</v>
      </c>
      <c r="M49" s="22">
        <v>61</v>
      </c>
      <c r="N49" s="22">
        <v>112</v>
      </c>
      <c r="O49" s="22">
        <v>3455</v>
      </c>
      <c r="P49" s="22">
        <v>342</v>
      </c>
      <c r="Q49" s="22">
        <v>976</v>
      </c>
      <c r="R49" s="22">
        <v>12</v>
      </c>
      <c r="S49" s="22">
        <v>783</v>
      </c>
      <c r="T49" s="22">
        <v>153</v>
      </c>
      <c r="U49" s="23">
        <v>57608</v>
      </c>
    </row>
    <row r="50" spans="1:21" ht="14.25" customHeight="1" x14ac:dyDescent="0.2">
      <c r="A50" s="20" t="s">
        <v>56</v>
      </c>
      <c r="B50" s="21" t="s">
        <v>106</v>
      </c>
      <c r="C50" s="22">
        <v>10303</v>
      </c>
      <c r="D50" s="22">
        <v>70201</v>
      </c>
      <c r="E50" s="22">
        <v>3371</v>
      </c>
      <c r="F50" s="22">
        <v>13596</v>
      </c>
      <c r="G50" s="22">
        <v>760</v>
      </c>
      <c r="H50" s="22">
        <v>177</v>
      </c>
      <c r="I50" s="22">
        <v>10</v>
      </c>
      <c r="J50" s="22">
        <v>746</v>
      </c>
      <c r="K50" s="22">
        <v>1178</v>
      </c>
      <c r="L50" s="22">
        <v>3527</v>
      </c>
      <c r="M50" s="22">
        <v>16</v>
      </c>
      <c r="N50" s="22">
        <v>683</v>
      </c>
      <c r="O50" s="22">
        <v>3120</v>
      </c>
      <c r="P50" s="22">
        <v>589</v>
      </c>
      <c r="Q50" s="22">
        <v>1514</v>
      </c>
      <c r="R50" s="22">
        <v>0</v>
      </c>
      <c r="S50" s="22">
        <v>1588</v>
      </c>
      <c r="T50" s="22">
        <v>599</v>
      </c>
      <c r="U50" s="23">
        <v>111978</v>
      </c>
    </row>
    <row r="51" spans="1:21" ht="14.25" customHeight="1" x14ac:dyDescent="0.2">
      <c r="A51" s="20" t="s">
        <v>57</v>
      </c>
      <c r="B51" s="21" t="s">
        <v>106</v>
      </c>
      <c r="C51" s="22">
        <v>12505</v>
      </c>
      <c r="D51" s="22">
        <v>7638</v>
      </c>
      <c r="E51" s="22">
        <v>5890</v>
      </c>
      <c r="F51" s="22">
        <v>240</v>
      </c>
      <c r="G51" s="22">
        <v>352</v>
      </c>
      <c r="H51" s="22">
        <v>10</v>
      </c>
      <c r="I51" s="22">
        <v>0</v>
      </c>
      <c r="J51" s="22">
        <v>225</v>
      </c>
      <c r="K51" s="22">
        <v>200</v>
      </c>
      <c r="L51" s="22">
        <v>770</v>
      </c>
      <c r="M51" s="22">
        <v>64</v>
      </c>
      <c r="N51" s="22">
        <v>135</v>
      </c>
      <c r="O51" s="22">
        <v>2447</v>
      </c>
      <c r="P51" s="22">
        <v>156</v>
      </c>
      <c r="Q51" s="22">
        <v>740</v>
      </c>
      <c r="R51" s="22">
        <v>31</v>
      </c>
      <c r="S51" s="22">
        <v>115</v>
      </c>
      <c r="T51" s="22">
        <v>183</v>
      </c>
      <c r="U51" s="23">
        <v>31701</v>
      </c>
    </row>
    <row r="52" spans="1:21" ht="14.25" customHeight="1" x14ac:dyDescent="0.2">
      <c r="A52" s="20" t="s">
        <v>58</v>
      </c>
      <c r="B52" s="21" t="s">
        <v>106</v>
      </c>
      <c r="C52" s="22">
        <v>24731</v>
      </c>
      <c r="D52" s="22">
        <v>337878</v>
      </c>
      <c r="E52" s="22">
        <v>6171</v>
      </c>
      <c r="F52" s="22">
        <v>52322</v>
      </c>
      <c r="G52" s="22">
        <v>4012</v>
      </c>
      <c r="H52" s="22">
        <v>1110</v>
      </c>
      <c r="I52" s="22">
        <v>0</v>
      </c>
      <c r="J52" s="22">
        <v>15528</v>
      </c>
      <c r="K52" s="22">
        <v>3510</v>
      </c>
      <c r="L52" s="22">
        <v>18037</v>
      </c>
      <c r="M52" s="22">
        <v>754</v>
      </c>
      <c r="N52" s="22">
        <v>4625</v>
      </c>
      <c r="O52" s="22">
        <v>1388</v>
      </c>
      <c r="P52" s="22">
        <v>1405</v>
      </c>
      <c r="Q52" s="22">
        <v>9780</v>
      </c>
      <c r="R52" s="22">
        <v>15</v>
      </c>
      <c r="S52" s="22">
        <v>1831</v>
      </c>
      <c r="T52" s="22">
        <v>1569</v>
      </c>
      <c r="U52" s="23">
        <v>484666</v>
      </c>
    </row>
    <row r="53" spans="1:21" ht="14.25" customHeight="1" x14ac:dyDescent="0.2">
      <c r="A53" s="20" t="s">
        <v>59</v>
      </c>
      <c r="B53" s="21" t="s">
        <v>106</v>
      </c>
      <c r="C53" s="22">
        <v>31710</v>
      </c>
      <c r="D53" s="22">
        <v>124355</v>
      </c>
      <c r="E53" s="22">
        <v>5464</v>
      </c>
      <c r="F53" s="22">
        <v>13703</v>
      </c>
      <c r="G53" s="22">
        <v>1047</v>
      </c>
      <c r="H53" s="22">
        <v>925</v>
      </c>
      <c r="I53" s="22">
        <v>0</v>
      </c>
      <c r="J53" s="22">
        <v>8475</v>
      </c>
      <c r="K53" s="22">
        <v>2143</v>
      </c>
      <c r="L53" s="22">
        <v>4807</v>
      </c>
      <c r="M53" s="22">
        <v>258</v>
      </c>
      <c r="N53" s="22">
        <v>439</v>
      </c>
      <c r="O53" s="22">
        <v>2388</v>
      </c>
      <c r="P53" s="22">
        <v>514</v>
      </c>
      <c r="Q53" s="22">
        <v>2898</v>
      </c>
      <c r="R53" s="22">
        <v>4</v>
      </c>
      <c r="S53" s="22">
        <v>788</v>
      </c>
      <c r="T53" s="22">
        <v>324</v>
      </c>
      <c r="U53" s="23">
        <v>200242</v>
      </c>
    </row>
    <row r="54" spans="1:21" ht="14.25" customHeight="1" x14ac:dyDescent="0.2">
      <c r="A54" s="20" t="s">
        <v>60</v>
      </c>
      <c r="B54" s="21" t="s">
        <v>106</v>
      </c>
      <c r="C54" s="22">
        <v>16063</v>
      </c>
      <c r="D54" s="22">
        <v>381182</v>
      </c>
      <c r="E54" s="22">
        <v>3675</v>
      </c>
      <c r="F54" s="22">
        <v>185941</v>
      </c>
      <c r="G54" s="22">
        <v>10227</v>
      </c>
      <c r="H54" s="22">
        <v>855</v>
      </c>
      <c r="I54" s="22">
        <v>4861</v>
      </c>
      <c r="J54" s="22">
        <v>10470</v>
      </c>
      <c r="K54" s="22">
        <v>2155</v>
      </c>
      <c r="L54" s="22">
        <v>13431</v>
      </c>
      <c r="M54" s="22">
        <v>365</v>
      </c>
      <c r="N54" s="22">
        <v>5342</v>
      </c>
      <c r="O54" s="22">
        <v>5095</v>
      </c>
      <c r="P54" s="22">
        <v>1735</v>
      </c>
      <c r="Q54" s="22">
        <v>8528</v>
      </c>
      <c r="R54" s="22">
        <v>202</v>
      </c>
      <c r="S54" s="22">
        <v>2506</v>
      </c>
      <c r="T54" s="22">
        <v>60</v>
      </c>
      <c r="U54" s="23">
        <v>652693</v>
      </c>
    </row>
    <row r="55" spans="1:21" ht="14.25" customHeight="1" x14ac:dyDescent="0.2">
      <c r="A55" s="20" t="s">
        <v>61</v>
      </c>
      <c r="B55" s="21" t="s">
        <v>106</v>
      </c>
      <c r="C55" s="22">
        <v>32087</v>
      </c>
      <c r="D55" s="22">
        <v>187746</v>
      </c>
      <c r="E55" s="22">
        <v>29585</v>
      </c>
      <c r="F55" s="22">
        <v>11879</v>
      </c>
      <c r="G55" s="22">
        <v>3176</v>
      </c>
      <c r="H55" s="22">
        <v>219</v>
      </c>
      <c r="I55" s="22">
        <v>0</v>
      </c>
      <c r="J55" s="22">
        <v>4973</v>
      </c>
      <c r="K55" s="22">
        <v>2749</v>
      </c>
      <c r="L55" s="22">
        <v>6051</v>
      </c>
      <c r="M55" s="22">
        <v>289</v>
      </c>
      <c r="N55" s="22">
        <v>1044</v>
      </c>
      <c r="O55" s="22">
        <v>4013</v>
      </c>
      <c r="P55" s="22">
        <v>801</v>
      </c>
      <c r="Q55" s="22">
        <v>11848</v>
      </c>
      <c r="R55" s="22">
        <v>9</v>
      </c>
      <c r="S55" s="22">
        <v>19514</v>
      </c>
      <c r="T55" s="22">
        <v>511</v>
      </c>
      <c r="U55" s="23">
        <v>316494</v>
      </c>
    </row>
    <row r="56" spans="1:21" ht="14.25" customHeight="1" x14ac:dyDescent="0.2">
      <c r="A56" s="20" t="s">
        <v>62</v>
      </c>
      <c r="B56" s="21" t="s">
        <v>106</v>
      </c>
      <c r="C56" s="22">
        <v>9504</v>
      </c>
      <c r="D56" s="22">
        <v>255619</v>
      </c>
      <c r="E56" s="22">
        <v>17021</v>
      </c>
      <c r="F56" s="22">
        <v>104287</v>
      </c>
      <c r="G56" s="22">
        <v>12508</v>
      </c>
      <c r="H56" s="22">
        <v>873</v>
      </c>
      <c r="I56" s="22">
        <v>1587</v>
      </c>
      <c r="J56" s="22">
        <v>6389</v>
      </c>
      <c r="K56" s="22">
        <v>3604</v>
      </c>
      <c r="L56" s="22">
        <v>13383</v>
      </c>
      <c r="M56" s="22">
        <v>781</v>
      </c>
      <c r="N56" s="22">
        <v>3992</v>
      </c>
      <c r="O56" s="22">
        <v>109</v>
      </c>
      <c r="P56" s="22">
        <v>1728</v>
      </c>
      <c r="Q56" s="22">
        <v>1047</v>
      </c>
      <c r="R56" s="22">
        <v>151</v>
      </c>
      <c r="S56" s="22">
        <v>3471</v>
      </c>
      <c r="T56" s="22">
        <v>155</v>
      </c>
      <c r="U56" s="23">
        <v>436209</v>
      </c>
    </row>
    <row r="57" spans="1:21" ht="14.25" customHeight="1" x14ac:dyDescent="0.2">
      <c r="A57" s="20" t="s">
        <v>63</v>
      </c>
      <c r="B57" s="21" t="s">
        <v>106</v>
      </c>
      <c r="C57" s="22">
        <v>53583</v>
      </c>
      <c r="D57" s="22">
        <v>211980</v>
      </c>
      <c r="E57" s="22">
        <v>31643</v>
      </c>
      <c r="F57" s="22">
        <v>8514</v>
      </c>
      <c r="G57" s="22">
        <v>6721</v>
      </c>
      <c r="H57" s="22">
        <v>285</v>
      </c>
      <c r="I57" s="22">
        <v>31</v>
      </c>
      <c r="J57" s="22">
        <v>5050</v>
      </c>
      <c r="K57" s="22">
        <v>4985</v>
      </c>
      <c r="L57" s="22">
        <v>7675</v>
      </c>
      <c r="M57" s="22">
        <v>1334</v>
      </c>
      <c r="N57" s="22">
        <v>2110</v>
      </c>
      <c r="O57" s="22">
        <v>12301</v>
      </c>
      <c r="P57" s="22">
        <v>3338</v>
      </c>
      <c r="Q57" s="22">
        <v>7592</v>
      </c>
      <c r="R57" s="22">
        <v>0</v>
      </c>
      <c r="S57" s="22">
        <v>2334</v>
      </c>
      <c r="T57" s="22">
        <v>50869</v>
      </c>
      <c r="U57" s="23">
        <v>410345</v>
      </c>
    </row>
    <row r="58" spans="1:21" ht="14.25" customHeight="1" x14ac:dyDescent="0.2">
      <c r="A58" s="20" t="s">
        <v>64</v>
      </c>
      <c r="B58" s="21" t="s">
        <v>106</v>
      </c>
      <c r="C58" s="22">
        <v>52923</v>
      </c>
      <c r="D58" s="22">
        <v>17327</v>
      </c>
      <c r="E58" s="22">
        <v>15459</v>
      </c>
      <c r="F58" s="22">
        <v>198</v>
      </c>
      <c r="G58" s="22">
        <v>152</v>
      </c>
      <c r="H58" s="22">
        <v>30</v>
      </c>
      <c r="I58" s="22">
        <v>0</v>
      </c>
      <c r="J58" s="22">
        <v>3144</v>
      </c>
      <c r="K58" s="22">
        <v>476</v>
      </c>
      <c r="L58" s="22">
        <v>1137</v>
      </c>
      <c r="M58" s="22">
        <v>46</v>
      </c>
      <c r="N58" s="22">
        <v>173</v>
      </c>
      <c r="O58" s="22">
        <v>3108</v>
      </c>
      <c r="P58" s="22">
        <v>463</v>
      </c>
      <c r="Q58" s="22">
        <v>1098</v>
      </c>
      <c r="R58" s="22">
        <v>3</v>
      </c>
      <c r="S58" s="22">
        <v>1072</v>
      </c>
      <c r="T58" s="22">
        <v>1557</v>
      </c>
      <c r="U58" s="23">
        <v>98366</v>
      </c>
    </row>
    <row r="59" spans="1:21" ht="14.25" customHeight="1" x14ac:dyDescent="0.2">
      <c r="A59" s="20" t="s">
        <v>65</v>
      </c>
      <c r="B59" s="21" t="s">
        <v>106</v>
      </c>
      <c r="C59" s="22">
        <v>18152</v>
      </c>
      <c r="D59" s="22">
        <v>100507</v>
      </c>
      <c r="E59" s="22">
        <v>5507</v>
      </c>
      <c r="F59" s="22">
        <v>14604</v>
      </c>
      <c r="G59" s="22">
        <v>1633</v>
      </c>
      <c r="H59" s="22">
        <v>52</v>
      </c>
      <c r="I59" s="22">
        <v>0</v>
      </c>
      <c r="J59" s="22">
        <v>4757</v>
      </c>
      <c r="K59" s="22">
        <v>1351</v>
      </c>
      <c r="L59" s="22">
        <v>3195</v>
      </c>
      <c r="M59" s="22">
        <v>11</v>
      </c>
      <c r="N59" s="22">
        <v>556</v>
      </c>
      <c r="O59" s="22">
        <v>1661</v>
      </c>
      <c r="P59" s="22">
        <v>440</v>
      </c>
      <c r="Q59" s="22">
        <v>1759</v>
      </c>
      <c r="R59" s="22">
        <v>15</v>
      </c>
      <c r="S59" s="22">
        <v>3235</v>
      </c>
      <c r="T59" s="22">
        <v>284</v>
      </c>
      <c r="U59" s="23">
        <v>157719</v>
      </c>
    </row>
    <row r="60" spans="1:21" ht="14.25" customHeight="1" x14ac:dyDescent="0.2">
      <c r="A60" s="20" t="s">
        <v>66</v>
      </c>
      <c r="B60" s="21" t="s">
        <v>106</v>
      </c>
      <c r="C60" s="22">
        <v>24753</v>
      </c>
      <c r="D60" s="22">
        <v>118736</v>
      </c>
      <c r="E60" s="22">
        <v>4542</v>
      </c>
      <c r="F60" s="22">
        <v>14619</v>
      </c>
      <c r="G60" s="22">
        <v>1510</v>
      </c>
      <c r="H60" s="22">
        <v>78</v>
      </c>
      <c r="I60" s="22">
        <v>1</v>
      </c>
      <c r="J60" s="22">
        <v>2785</v>
      </c>
      <c r="K60" s="22">
        <v>1438</v>
      </c>
      <c r="L60" s="22">
        <v>2606</v>
      </c>
      <c r="M60" s="22">
        <v>390</v>
      </c>
      <c r="N60" s="22">
        <v>1244</v>
      </c>
      <c r="O60" s="22">
        <v>2475</v>
      </c>
      <c r="P60" s="22">
        <v>545</v>
      </c>
      <c r="Q60" s="22">
        <v>3821</v>
      </c>
      <c r="R60" s="22">
        <v>18</v>
      </c>
      <c r="S60" s="22">
        <v>2811</v>
      </c>
      <c r="T60" s="22">
        <v>1148</v>
      </c>
      <c r="U60" s="23">
        <v>183520</v>
      </c>
    </row>
    <row r="61" spans="1:21" ht="14.25" customHeight="1" x14ac:dyDescent="0.2">
      <c r="A61" s="20" t="s">
        <v>67</v>
      </c>
      <c r="B61" s="21" t="s">
        <v>106</v>
      </c>
      <c r="C61" s="22">
        <v>19481</v>
      </c>
      <c r="D61" s="22">
        <v>64587</v>
      </c>
      <c r="E61" s="22">
        <v>6532</v>
      </c>
      <c r="F61" s="22">
        <v>1751</v>
      </c>
      <c r="G61" s="22">
        <v>666</v>
      </c>
      <c r="H61" s="22">
        <v>57</v>
      </c>
      <c r="I61" s="22">
        <v>0</v>
      </c>
      <c r="J61" s="22">
        <v>1</v>
      </c>
      <c r="K61" s="22">
        <v>1442</v>
      </c>
      <c r="L61" s="22">
        <v>1736</v>
      </c>
      <c r="M61" s="22">
        <v>184</v>
      </c>
      <c r="N61" s="22">
        <v>506</v>
      </c>
      <c r="O61" s="22">
        <v>5564</v>
      </c>
      <c r="P61" s="22">
        <v>493</v>
      </c>
      <c r="Q61" s="22">
        <v>1810</v>
      </c>
      <c r="R61" s="22">
        <v>0</v>
      </c>
      <c r="S61" s="22">
        <v>11829</v>
      </c>
      <c r="T61" s="22">
        <v>324</v>
      </c>
      <c r="U61" s="23">
        <v>116963</v>
      </c>
    </row>
    <row r="62" spans="1:21" ht="14.25" customHeight="1" x14ac:dyDescent="0.2">
      <c r="A62" s="20" t="s">
        <v>68</v>
      </c>
      <c r="B62" s="21" t="s">
        <v>106</v>
      </c>
      <c r="C62" s="22">
        <v>52780</v>
      </c>
      <c r="D62" s="22">
        <v>156419</v>
      </c>
      <c r="E62" s="22">
        <v>11890</v>
      </c>
      <c r="F62" s="22">
        <v>52881</v>
      </c>
      <c r="G62" s="22">
        <v>4684</v>
      </c>
      <c r="H62" s="22">
        <v>190</v>
      </c>
      <c r="I62" s="22">
        <v>333</v>
      </c>
      <c r="J62" s="22">
        <v>3230</v>
      </c>
      <c r="K62" s="22">
        <v>1000</v>
      </c>
      <c r="L62" s="22">
        <v>7703</v>
      </c>
      <c r="M62" s="22">
        <v>278</v>
      </c>
      <c r="N62" s="22">
        <v>2399</v>
      </c>
      <c r="O62" s="22">
        <v>599</v>
      </c>
      <c r="P62" s="22">
        <v>764</v>
      </c>
      <c r="Q62" s="22">
        <v>857</v>
      </c>
      <c r="R62" s="22">
        <v>12</v>
      </c>
      <c r="S62" s="22">
        <v>2071</v>
      </c>
      <c r="T62" s="22">
        <v>257</v>
      </c>
      <c r="U62" s="23">
        <v>298347</v>
      </c>
    </row>
    <row r="63" spans="1:21" ht="14.25" customHeight="1" x14ac:dyDescent="0.2">
      <c r="A63" s="20" t="s">
        <v>69</v>
      </c>
      <c r="B63" s="21" t="s">
        <v>106</v>
      </c>
      <c r="C63" s="22">
        <v>7183</v>
      </c>
      <c r="D63" s="22">
        <v>133437</v>
      </c>
      <c r="E63" s="22">
        <v>1733</v>
      </c>
      <c r="F63" s="22">
        <v>15162</v>
      </c>
      <c r="G63" s="22">
        <v>1152</v>
      </c>
      <c r="H63" s="22">
        <v>208</v>
      </c>
      <c r="I63" s="22">
        <v>444</v>
      </c>
      <c r="J63" s="22">
        <v>5899</v>
      </c>
      <c r="K63" s="22">
        <v>1617</v>
      </c>
      <c r="L63" s="22">
        <v>4432</v>
      </c>
      <c r="M63" s="22">
        <v>314</v>
      </c>
      <c r="N63" s="22">
        <v>1499</v>
      </c>
      <c r="O63" s="22">
        <v>865</v>
      </c>
      <c r="P63" s="22">
        <v>753</v>
      </c>
      <c r="Q63" s="22">
        <v>3358</v>
      </c>
      <c r="R63" s="22">
        <v>0</v>
      </c>
      <c r="S63" s="22">
        <v>1157</v>
      </c>
      <c r="T63" s="22">
        <v>480</v>
      </c>
      <c r="U63" s="23">
        <v>179693</v>
      </c>
    </row>
    <row r="64" spans="1:21" ht="14.25" customHeight="1" x14ac:dyDescent="0.2">
      <c r="A64" s="20" t="s">
        <v>70</v>
      </c>
      <c r="B64" s="21" t="s">
        <v>106</v>
      </c>
      <c r="C64" s="22">
        <v>5648</v>
      </c>
      <c r="D64" s="22">
        <v>69579</v>
      </c>
      <c r="E64" s="22">
        <v>6468</v>
      </c>
      <c r="F64" s="22">
        <v>513</v>
      </c>
      <c r="G64" s="22">
        <v>104</v>
      </c>
      <c r="H64" s="22">
        <v>23</v>
      </c>
      <c r="I64" s="22">
        <v>1</v>
      </c>
      <c r="J64" s="22">
        <v>407</v>
      </c>
      <c r="K64" s="22">
        <v>354</v>
      </c>
      <c r="L64" s="22">
        <v>1333</v>
      </c>
      <c r="M64" s="22">
        <v>23</v>
      </c>
      <c r="N64" s="22">
        <v>185</v>
      </c>
      <c r="O64" s="22">
        <v>5229</v>
      </c>
      <c r="P64" s="22">
        <v>386</v>
      </c>
      <c r="Q64" s="22">
        <v>1523</v>
      </c>
      <c r="R64" s="22"/>
      <c r="S64" s="22">
        <v>375</v>
      </c>
      <c r="T64" s="22">
        <v>518</v>
      </c>
      <c r="U64" s="23">
        <v>92669</v>
      </c>
    </row>
    <row r="65" spans="1:21" ht="14.25" customHeight="1" x14ac:dyDescent="0.2">
      <c r="A65" s="20" t="s">
        <v>71</v>
      </c>
      <c r="B65" s="21" t="s">
        <v>107</v>
      </c>
      <c r="C65" s="22">
        <v>9886</v>
      </c>
      <c r="D65" s="22">
        <v>6344</v>
      </c>
      <c r="E65" s="22">
        <v>6839</v>
      </c>
      <c r="F65" s="22">
        <v>0</v>
      </c>
      <c r="G65" s="22">
        <v>57</v>
      </c>
      <c r="H65" s="22">
        <v>8</v>
      </c>
      <c r="I65" s="22">
        <v>0</v>
      </c>
      <c r="J65" s="22">
        <v>0</v>
      </c>
      <c r="K65" s="22">
        <v>261</v>
      </c>
      <c r="L65" s="22">
        <v>533</v>
      </c>
      <c r="M65" s="22">
        <v>2</v>
      </c>
      <c r="N65" s="22">
        <v>82</v>
      </c>
      <c r="O65" s="22">
        <v>6485</v>
      </c>
      <c r="P65" s="22">
        <v>381</v>
      </c>
      <c r="Q65" s="22">
        <v>556</v>
      </c>
      <c r="R65" s="22">
        <v>0</v>
      </c>
      <c r="S65" s="22">
        <v>6779</v>
      </c>
      <c r="T65" s="22">
        <v>404</v>
      </c>
      <c r="U65" s="23">
        <v>38617</v>
      </c>
    </row>
    <row r="66" spans="1:21" ht="14.25" customHeight="1" x14ac:dyDescent="0.2">
      <c r="A66" s="20" t="s">
        <v>72</v>
      </c>
      <c r="B66" s="21" t="s">
        <v>107</v>
      </c>
      <c r="C66" s="22">
        <v>5142</v>
      </c>
      <c r="D66" s="22">
        <v>5508</v>
      </c>
      <c r="E66" s="22">
        <v>3239</v>
      </c>
      <c r="F66" s="22">
        <v>90</v>
      </c>
      <c r="G66" s="22">
        <v>22</v>
      </c>
      <c r="H66" s="22">
        <v>11</v>
      </c>
      <c r="I66" s="22">
        <v>0</v>
      </c>
      <c r="J66" s="22">
        <v>0</v>
      </c>
      <c r="K66" s="22">
        <v>53</v>
      </c>
      <c r="L66" s="22">
        <v>392</v>
      </c>
      <c r="M66" s="22">
        <v>0</v>
      </c>
      <c r="N66" s="22">
        <v>67</v>
      </c>
      <c r="O66" s="22">
        <v>2734</v>
      </c>
      <c r="P66" s="22">
        <v>197</v>
      </c>
      <c r="Q66" s="22">
        <v>923</v>
      </c>
      <c r="R66" s="22">
        <v>4</v>
      </c>
      <c r="S66" s="22">
        <v>1064</v>
      </c>
      <c r="T66" s="22">
        <v>321</v>
      </c>
      <c r="U66" s="23">
        <v>19767</v>
      </c>
    </row>
    <row r="67" spans="1:21" ht="14.25" customHeight="1" x14ac:dyDescent="0.2">
      <c r="A67" s="20" t="s">
        <v>73</v>
      </c>
      <c r="B67" s="21" t="s">
        <v>107</v>
      </c>
      <c r="C67" s="22">
        <v>710</v>
      </c>
      <c r="D67" s="22">
        <v>1416</v>
      </c>
      <c r="E67" s="22">
        <v>1204</v>
      </c>
      <c r="F67" s="22">
        <v>18</v>
      </c>
      <c r="G67" s="22">
        <v>1</v>
      </c>
      <c r="H67" s="22">
        <v>15</v>
      </c>
      <c r="I67" s="22">
        <v>0</v>
      </c>
      <c r="J67" s="22">
        <v>76</v>
      </c>
      <c r="K67" s="22">
        <v>31</v>
      </c>
      <c r="L67" s="22">
        <v>113</v>
      </c>
      <c r="M67" s="22">
        <v>2</v>
      </c>
      <c r="N67" s="22">
        <v>17</v>
      </c>
      <c r="O67" s="22">
        <v>2961</v>
      </c>
      <c r="P67" s="22">
        <v>112</v>
      </c>
      <c r="Q67" s="22">
        <v>125</v>
      </c>
      <c r="R67" s="22">
        <v>1</v>
      </c>
      <c r="S67" s="22">
        <v>85</v>
      </c>
      <c r="T67" s="22">
        <v>0</v>
      </c>
      <c r="U67" s="23">
        <v>6887</v>
      </c>
    </row>
    <row r="68" spans="1:21" ht="14.25" customHeight="1" x14ac:dyDescent="0.2">
      <c r="A68" s="20" t="s">
        <v>74</v>
      </c>
      <c r="B68" s="21" t="s">
        <v>106</v>
      </c>
      <c r="C68" s="22">
        <v>41381</v>
      </c>
      <c r="D68" s="22">
        <v>186309</v>
      </c>
      <c r="E68" s="22">
        <v>7406</v>
      </c>
      <c r="F68" s="22">
        <v>28484</v>
      </c>
      <c r="G68" s="22">
        <v>2612</v>
      </c>
      <c r="H68" s="22">
        <v>309</v>
      </c>
      <c r="I68" s="22">
        <v>460</v>
      </c>
      <c r="J68" s="22">
        <v>3744</v>
      </c>
      <c r="K68" s="22">
        <v>4278</v>
      </c>
      <c r="L68" s="22">
        <v>8492</v>
      </c>
      <c r="M68" s="22">
        <v>672</v>
      </c>
      <c r="N68" s="22">
        <v>2165</v>
      </c>
      <c r="O68" s="22">
        <v>7474</v>
      </c>
      <c r="P68" s="22">
        <v>1391</v>
      </c>
      <c r="Q68" s="22">
        <v>8425</v>
      </c>
      <c r="R68" s="22">
        <v>461</v>
      </c>
      <c r="S68" s="22">
        <v>2529</v>
      </c>
      <c r="T68" s="22">
        <v>504</v>
      </c>
      <c r="U68" s="23">
        <v>307096</v>
      </c>
    </row>
    <row r="69" spans="1:21" ht="14.25" customHeight="1" x14ac:dyDescent="0.2">
      <c r="A69" s="20" t="s">
        <v>75</v>
      </c>
      <c r="B69" s="21" t="s">
        <v>107</v>
      </c>
      <c r="C69" s="22">
        <v>7703</v>
      </c>
      <c r="D69" s="22">
        <v>9450</v>
      </c>
      <c r="E69" s="22">
        <v>3418</v>
      </c>
      <c r="F69" s="22">
        <v>281</v>
      </c>
      <c r="G69" s="22">
        <v>31</v>
      </c>
      <c r="H69" s="22">
        <v>5</v>
      </c>
      <c r="I69" s="22">
        <v>0</v>
      </c>
      <c r="J69" s="22">
        <v>309</v>
      </c>
      <c r="K69" s="22">
        <v>259</v>
      </c>
      <c r="L69" s="22">
        <v>382</v>
      </c>
      <c r="M69" s="22">
        <v>28</v>
      </c>
      <c r="N69" s="22">
        <v>85</v>
      </c>
      <c r="O69" s="22">
        <v>2296</v>
      </c>
      <c r="P69" s="22">
        <v>168</v>
      </c>
      <c r="Q69" s="22">
        <v>1038</v>
      </c>
      <c r="R69" s="22">
        <v>0</v>
      </c>
      <c r="S69" s="22">
        <v>399</v>
      </c>
      <c r="T69" s="22">
        <v>429</v>
      </c>
      <c r="U69" s="23">
        <v>26281</v>
      </c>
    </row>
    <row r="70" spans="1:21" ht="14.25" customHeight="1" x14ac:dyDescent="0.2">
      <c r="A70" s="20" t="s">
        <v>76</v>
      </c>
      <c r="B70" s="21" t="s">
        <v>106</v>
      </c>
      <c r="C70" s="22">
        <v>20881</v>
      </c>
      <c r="D70" s="22">
        <v>37227</v>
      </c>
      <c r="E70" s="22">
        <v>5309</v>
      </c>
      <c r="F70" s="22">
        <v>10738</v>
      </c>
      <c r="G70" s="22">
        <v>643</v>
      </c>
      <c r="H70" s="22">
        <v>38</v>
      </c>
      <c r="I70" s="22">
        <v>0</v>
      </c>
      <c r="J70" s="22">
        <v>1591</v>
      </c>
      <c r="K70" s="22">
        <v>254</v>
      </c>
      <c r="L70" s="22">
        <v>1881</v>
      </c>
      <c r="M70" s="22">
        <v>10</v>
      </c>
      <c r="N70" s="22">
        <v>360</v>
      </c>
      <c r="O70" s="22">
        <v>4494</v>
      </c>
      <c r="P70" s="22">
        <v>439</v>
      </c>
      <c r="Q70" s="22">
        <v>1065</v>
      </c>
      <c r="R70" s="22">
        <v>0</v>
      </c>
      <c r="S70" s="22">
        <v>4364</v>
      </c>
      <c r="T70" s="22">
        <v>1393</v>
      </c>
      <c r="U70" s="23">
        <v>90687</v>
      </c>
    </row>
    <row r="71" spans="1:21" ht="14.25" customHeight="1" x14ac:dyDescent="0.2">
      <c r="A71" s="20" t="s">
        <v>77</v>
      </c>
      <c r="B71" s="21" t="s">
        <v>107</v>
      </c>
      <c r="C71" s="22">
        <v>28320</v>
      </c>
      <c r="D71" s="22">
        <v>5096</v>
      </c>
      <c r="E71" s="22">
        <v>2647</v>
      </c>
      <c r="F71" s="22">
        <v>0</v>
      </c>
      <c r="G71" s="22">
        <v>27</v>
      </c>
      <c r="H71" s="22">
        <v>1</v>
      </c>
      <c r="I71" s="22">
        <v>0</v>
      </c>
      <c r="J71" s="22">
        <v>35</v>
      </c>
      <c r="K71" s="22">
        <v>594</v>
      </c>
      <c r="L71" s="22">
        <v>351</v>
      </c>
      <c r="M71" s="22">
        <v>3</v>
      </c>
      <c r="N71" s="22">
        <v>49</v>
      </c>
      <c r="O71" s="22">
        <v>4859</v>
      </c>
      <c r="P71" s="22">
        <v>227</v>
      </c>
      <c r="Q71" s="22">
        <v>748</v>
      </c>
      <c r="R71" s="22">
        <v>0</v>
      </c>
      <c r="S71" s="22">
        <v>2898</v>
      </c>
      <c r="T71" s="22">
        <v>489</v>
      </c>
      <c r="U71" s="23">
        <v>46344</v>
      </c>
    </row>
    <row r="72" spans="1:21" ht="14.25" customHeight="1" x14ac:dyDescent="0.2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</row>
    <row r="73" spans="1:21" ht="14.25" customHeight="1" thickBot="1" x14ac:dyDescent="0.3">
      <c r="A73" s="24" t="s">
        <v>11</v>
      </c>
      <c r="B73" s="25"/>
      <c r="C73" s="26">
        <f t="shared" ref="C73:T73" si="0">SUM(C5:C72)</f>
        <v>1379052</v>
      </c>
      <c r="D73" s="26">
        <f t="shared" si="0"/>
        <v>5794747</v>
      </c>
      <c r="E73" s="26">
        <f t="shared" si="0"/>
        <v>438524</v>
      </c>
      <c r="F73" s="26">
        <f t="shared" si="0"/>
        <v>1608169</v>
      </c>
      <c r="G73" s="26">
        <f t="shared" si="0"/>
        <v>156521</v>
      </c>
      <c r="H73" s="26">
        <f t="shared" si="0"/>
        <v>15254</v>
      </c>
      <c r="I73" s="26">
        <f t="shared" si="0"/>
        <v>48780</v>
      </c>
      <c r="J73" s="26">
        <f t="shared" si="0"/>
        <v>162219</v>
      </c>
      <c r="K73" s="26">
        <f t="shared" si="0"/>
        <v>87007</v>
      </c>
      <c r="L73" s="26">
        <f t="shared" si="0"/>
        <v>257290</v>
      </c>
      <c r="M73" s="26">
        <f t="shared" si="0"/>
        <v>14463</v>
      </c>
      <c r="N73" s="26">
        <f t="shared" si="0"/>
        <v>80425</v>
      </c>
      <c r="O73" s="26">
        <f t="shared" si="0"/>
        <v>236448</v>
      </c>
      <c r="P73" s="26">
        <f t="shared" si="0"/>
        <v>48277</v>
      </c>
      <c r="Q73" s="26">
        <f t="shared" si="0"/>
        <v>247682</v>
      </c>
      <c r="R73" s="26">
        <f t="shared" si="0"/>
        <v>2093</v>
      </c>
      <c r="S73" s="26">
        <f t="shared" si="0"/>
        <v>154551</v>
      </c>
      <c r="T73" s="26">
        <f t="shared" si="0"/>
        <v>99530</v>
      </c>
      <c r="U73" s="28">
        <f>SUM(C73:T73)</f>
        <v>10831032</v>
      </c>
    </row>
    <row r="75" spans="1:21" x14ac:dyDescent="0.2">
      <c r="A75" s="3" t="s">
        <v>109</v>
      </c>
    </row>
  </sheetData>
  <phoneticPr fontId="0" type="noConversion"/>
  <conditionalFormatting sqref="A4:U73">
    <cfRule type="expression" dxfId="2" priority="3" stopIfTrue="1">
      <formula>MOD(ROW(),3)=1</formula>
    </cfRule>
  </conditionalFormatting>
  <pageMargins left="0.7" right="0.7" top="0.75" bottom="0.75" header="0.3" footer="0.3"/>
  <pageSetup scale="76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6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49" style="3" bestFit="1" customWidth="1"/>
    <col min="2" max="2" width="9.28515625" style="18" bestFit="1" customWidth="1"/>
    <col min="3" max="3" width="18.5703125" style="3" bestFit="1" customWidth="1"/>
    <col min="4" max="4" width="19.5703125" style="3" bestFit="1" customWidth="1"/>
    <col min="5" max="5" width="18.5703125" style="3" bestFit="1" customWidth="1"/>
    <col min="6" max="6" width="19.140625" style="3" bestFit="1" customWidth="1"/>
    <col min="7" max="7" width="19.5703125" style="3" bestFit="1" customWidth="1"/>
    <col min="8" max="8" width="20.85546875" style="3" bestFit="1" customWidth="1"/>
    <col min="9" max="9" width="17.5703125" style="3" bestFit="1" customWidth="1"/>
    <col min="10" max="10" width="17.28515625" style="3" bestFit="1" customWidth="1"/>
    <col min="11" max="11" width="22.5703125" style="3" bestFit="1" customWidth="1"/>
    <col min="12" max="12" width="24.42578125" style="3" bestFit="1" customWidth="1"/>
    <col min="13" max="13" width="17.5703125" style="3" bestFit="1" customWidth="1"/>
    <col min="14" max="14" width="18.5703125" style="3" bestFit="1" customWidth="1"/>
    <col min="15" max="15" width="18.140625" style="3" bestFit="1" customWidth="1"/>
    <col min="16" max="16" width="17.28515625" style="3" bestFit="1" customWidth="1"/>
    <col min="17" max="17" width="16.5703125" style="3" bestFit="1" customWidth="1"/>
    <col min="18" max="18" width="16.85546875" style="3" bestFit="1" customWidth="1"/>
    <col min="19" max="19" width="17.28515625" style="3" bestFit="1" customWidth="1"/>
    <col min="20" max="20" width="19.5703125" style="3" bestFit="1" customWidth="1"/>
    <col min="21" max="21" width="22.42578125" style="3" bestFit="1" customWidth="1"/>
    <col min="22" max="16384" width="9.140625" style="12"/>
  </cols>
  <sheetData>
    <row r="1" spans="1:21" ht="23.25" x14ac:dyDescent="0.35">
      <c r="A1" s="1" t="s">
        <v>86</v>
      </c>
    </row>
    <row r="2" spans="1:21" ht="15" x14ac:dyDescent="0.25">
      <c r="A2" s="19">
        <v>2023</v>
      </c>
    </row>
    <row r="3" spans="1:21" ht="15" thickBot="1" x14ac:dyDescent="0.25"/>
    <row r="4" spans="1:21" s="47" customFormat="1" ht="38.25" x14ac:dyDescent="0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14.25" customHeight="1" x14ac:dyDescent="0.2">
      <c r="A5" s="20" t="s">
        <v>12</v>
      </c>
      <c r="B5" s="21" t="s">
        <v>106</v>
      </c>
      <c r="C5" s="22">
        <v>420815017</v>
      </c>
      <c r="D5" s="22">
        <v>16736320859</v>
      </c>
      <c r="E5" s="22">
        <v>528752935</v>
      </c>
      <c r="F5" s="22">
        <v>1059467522</v>
      </c>
      <c r="G5" s="22">
        <v>367335635</v>
      </c>
      <c r="H5" s="22">
        <v>4587405877</v>
      </c>
      <c r="I5" s="22">
        <v>0</v>
      </c>
      <c r="J5" s="22">
        <v>125380175</v>
      </c>
      <c r="K5" s="22">
        <v>214903548</v>
      </c>
      <c r="L5" s="22">
        <v>3393121938</v>
      </c>
      <c r="M5" s="22">
        <v>34349595</v>
      </c>
      <c r="N5" s="22">
        <v>744303592</v>
      </c>
      <c r="O5" s="22">
        <v>2084835316</v>
      </c>
      <c r="P5" s="22">
        <v>842196096</v>
      </c>
      <c r="Q5" s="22">
        <v>5721531758</v>
      </c>
      <c r="R5" s="22">
        <v>54600</v>
      </c>
      <c r="S5" s="22">
        <v>111297578</v>
      </c>
      <c r="T5" s="22">
        <v>43925826</v>
      </c>
      <c r="U5" s="23">
        <v>37015997867</v>
      </c>
    </row>
    <row r="6" spans="1:21" ht="14.25" customHeight="1" x14ac:dyDescent="0.2">
      <c r="A6" s="20" t="s">
        <v>13</v>
      </c>
      <c r="B6" s="21" t="s">
        <v>107</v>
      </c>
      <c r="C6" s="22">
        <v>41004342</v>
      </c>
      <c r="D6" s="22">
        <v>1203736476</v>
      </c>
      <c r="E6" s="22">
        <v>299033318</v>
      </c>
      <c r="F6" s="22">
        <v>0</v>
      </c>
      <c r="G6" s="22">
        <v>9865157</v>
      </c>
      <c r="H6" s="22">
        <v>5289776</v>
      </c>
      <c r="I6" s="22">
        <v>0</v>
      </c>
      <c r="J6" s="22">
        <v>0</v>
      </c>
      <c r="K6" s="22">
        <v>3992780</v>
      </c>
      <c r="L6" s="22">
        <v>148875224</v>
      </c>
      <c r="M6" s="22">
        <v>426182</v>
      </c>
      <c r="N6" s="22">
        <v>44905467</v>
      </c>
      <c r="O6" s="22">
        <v>631087178</v>
      </c>
      <c r="P6" s="22">
        <v>44192791</v>
      </c>
      <c r="Q6" s="22">
        <v>268392189</v>
      </c>
      <c r="R6" s="22">
        <v>3601519</v>
      </c>
      <c r="S6" s="22">
        <v>12731731</v>
      </c>
      <c r="T6" s="22">
        <v>65347523</v>
      </c>
      <c r="U6" s="23">
        <v>2782481653</v>
      </c>
    </row>
    <row r="7" spans="1:21" ht="14.25" customHeight="1" x14ac:dyDescent="0.2">
      <c r="A7" s="20" t="s">
        <v>14</v>
      </c>
      <c r="B7" s="21" t="s">
        <v>106</v>
      </c>
      <c r="C7" s="22">
        <v>1487560835</v>
      </c>
      <c r="D7" s="22">
        <v>16640462514</v>
      </c>
      <c r="E7" s="22">
        <v>741274571</v>
      </c>
      <c r="F7" s="22">
        <v>7661321935</v>
      </c>
      <c r="G7" s="22">
        <v>531324208</v>
      </c>
      <c r="H7" s="22">
        <v>1635672234</v>
      </c>
      <c r="I7" s="22">
        <v>4128631</v>
      </c>
      <c r="J7" s="22">
        <v>9775777</v>
      </c>
      <c r="K7" s="22">
        <v>770009941</v>
      </c>
      <c r="L7" s="22">
        <v>2923466484</v>
      </c>
      <c r="M7" s="22">
        <v>10556377</v>
      </c>
      <c r="N7" s="22">
        <v>623138104</v>
      </c>
      <c r="O7" s="22">
        <v>365553050</v>
      </c>
      <c r="P7" s="22">
        <v>389190336</v>
      </c>
      <c r="Q7" s="22">
        <v>3909230937</v>
      </c>
      <c r="R7" s="22">
        <v>46200865</v>
      </c>
      <c r="S7" s="22">
        <v>31864984</v>
      </c>
      <c r="T7" s="22">
        <v>133495362</v>
      </c>
      <c r="U7" s="23">
        <v>37914227145</v>
      </c>
    </row>
    <row r="8" spans="1:21" ht="14.25" customHeight="1" x14ac:dyDescent="0.2">
      <c r="A8" s="20" t="s">
        <v>15</v>
      </c>
      <c r="B8" s="21" t="s">
        <v>107</v>
      </c>
      <c r="C8" s="22">
        <v>65199108</v>
      </c>
      <c r="D8" s="22">
        <v>1006442607</v>
      </c>
      <c r="E8" s="22">
        <v>244489305</v>
      </c>
      <c r="F8" s="22">
        <v>3750605</v>
      </c>
      <c r="G8" s="22">
        <v>3516918</v>
      </c>
      <c r="H8" s="22">
        <v>15478088</v>
      </c>
      <c r="I8" s="22">
        <v>0</v>
      </c>
      <c r="J8" s="22">
        <v>334236</v>
      </c>
      <c r="K8" s="22">
        <v>4586391</v>
      </c>
      <c r="L8" s="22">
        <v>106909919</v>
      </c>
      <c r="M8" s="22">
        <v>214316</v>
      </c>
      <c r="N8" s="22">
        <v>12841589</v>
      </c>
      <c r="O8" s="22">
        <v>552984868</v>
      </c>
      <c r="P8" s="22">
        <v>49650789</v>
      </c>
      <c r="Q8" s="22">
        <v>106825647</v>
      </c>
      <c r="R8" s="22">
        <v>624323</v>
      </c>
      <c r="S8" s="22">
        <v>3441340</v>
      </c>
      <c r="T8" s="22">
        <v>16892244</v>
      </c>
      <c r="U8" s="23">
        <v>2194182293</v>
      </c>
    </row>
    <row r="9" spans="1:21" ht="14.25" customHeight="1" x14ac:dyDescent="0.2">
      <c r="A9" s="20" t="s">
        <v>16</v>
      </c>
      <c r="B9" s="21" t="s">
        <v>106</v>
      </c>
      <c r="C9" s="22">
        <v>1777960650</v>
      </c>
      <c r="D9" s="22">
        <v>70082033060</v>
      </c>
      <c r="E9" s="22">
        <v>1263503900</v>
      </c>
      <c r="F9" s="22">
        <v>9689659930</v>
      </c>
      <c r="G9" s="22">
        <v>1170438950</v>
      </c>
      <c r="H9" s="22">
        <v>2955367910</v>
      </c>
      <c r="I9" s="22">
        <v>86785200</v>
      </c>
      <c r="J9" s="22">
        <v>1420160</v>
      </c>
      <c r="K9" s="22">
        <v>433787190</v>
      </c>
      <c r="L9" s="22">
        <v>6625079740</v>
      </c>
      <c r="M9" s="22">
        <v>110062080</v>
      </c>
      <c r="N9" s="22">
        <v>1925584330</v>
      </c>
      <c r="O9" s="22">
        <v>682296680</v>
      </c>
      <c r="P9" s="22">
        <v>1952327450</v>
      </c>
      <c r="Q9" s="22">
        <v>7693328990</v>
      </c>
      <c r="R9" s="22">
        <v>0</v>
      </c>
      <c r="S9" s="22">
        <v>72979420</v>
      </c>
      <c r="T9" s="22">
        <v>243426960</v>
      </c>
      <c r="U9" s="23">
        <v>106766042600</v>
      </c>
    </row>
    <row r="10" spans="1:21" ht="14.25" customHeight="1" x14ac:dyDescent="0.2">
      <c r="A10" s="20" t="s">
        <v>17</v>
      </c>
      <c r="B10" s="21" t="s">
        <v>106</v>
      </c>
      <c r="C10" s="22">
        <v>2840828600</v>
      </c>
      <c r="D10" s="22">
        <v>223259879110</v>
      </c>
      <c r="E10" s="22">
        <v>647743520</v>
      </c>
      <c r="F10" s="22">
        <v>68887889390</v>
      </c>
      <c r="G10" s="22">
        <v>8222683770</v>
      </c>
      <c r="H10" s="22">
        <v>22942730170</v>
      </c>
      <c r="I10" s="22">
        <v>2441435460</v>
      </c>
      <c r="J10" s="22">
        <v>125047570</v>
      </c>
      <c r="K10" s="22">
        <v>1811877130</v>
      </c>
      <c r="L10" s="22">
        <v>44741900700</v>
      </c>
      <c r="M10" s="22">
        <v>489362340</v>
      </c>
      <c r="N10" s="22">
        <v>18780006380</v>
      </c>
      <c r="O10" s="22">
        <v>1167620000</v>
      </c>
      <c r="P10" s="22">
        <v>7663418970</v>
      </c>
      <c r="Q10" s="22">
        <v>16257699600</v>
      </c>
      <c r="R10" s="22">
        <v>0</v>
      </c>
      <c r="S10" s="22">
        <v>1678366760</v>
      </c>
      <c r="T10" s="22">
        <v>43858800</v>
      </c>
      <c r="U10" s="23">
        <v>422002348270</v>
      </c>
    </row>
    <row r="11" spans="1:21" ht="14.25" customHeight="1" x14ac:dyDescent="0.2">
      <c r="A11" s="20" t="s">
        <v>18</v>
      </c>
      <c r="B11" s="21" t="s">
        <v>107</v>
      </c>
      <c r="C11" s="22">
        <v>26324513</v>
      </c>
      <c r="D11" s="22">
        <v>268283199</v>
      </c>
      <c r="E11" s="22">
        <v>54028808</v>
      </c>
      <c r="F11" s="22">
        <v>0</v>
      </c>
      <c r="G11" s="22">
        <v>1164722</v>
      </c>
      <c r="H11" s="22">
        <v>1771475</v>
      </c>
      <c r="I11" s="22">
        <v>0</v>
      </c>
      <c r="J11" s="22">
        <v>159888</v>
      </c>
      <c r="K11" s="22">
        <v>41972770</v>
      </c>
      <c r="L11" s="22">
        <v>37679809</v>
      </c>
      <c r="M11" s="22">
        <v>0</v>
      </c>
      <c r="N11" s="22">
        <v>3812204</v>
      </c>
      <c r="O11" s="22">
        <v>475891242</v>
      </c>
      <c r="P11" s="22">
        <v>14262168</v>
      </c>
      <c r="Q11" s="22">
        <v>37648693</v>
      </c>
      <c r="R11" s="22">
        <v>0</v>
      </c>
      <c r="S11" s="22">
        <v>1694040</v>
      </c>
      <c r="T11" s="22">
        <v>3507909</v>
      </c>
      <c r="U11" s="23">
        <v>968201440</v>
      </c>
    </row>
    <row r="12" spans="1:21" ht="14.25" customHeight="1" x14ac:dyDescent="0.2">
      <c r="A12" s="20" t="s">
        <v>19</v>
      </c>
      <c r="B12" s="21" t="s">
        <v>106</v>
      </c>
      <c r="C12" s="22">
        <v>2866144698</v>
      </c>
      <c r="D12" s="22">
        <v>30741803232</v>
      </c>
      <c r="E12" s="22">
        <v>656032356</v>
      </c>
      <c r="F12" s="22">
        <v>3845497483</v>
      </c>
      <c r="G12" s="22">
        <v>579986857</v>
      </c>
      <c r="H12" s="22">
        <v>314106166</v>
      </c>
      <c r="I12" s="22">
        <v>510738942</v>
      </c>
      <c r="J12" s="22">
        <v>149075112</v>
      </c>
      <c r="K12" s="22">
        <v>501959804</v>
      </c>
      <c r="L12" s="22">
        <v>2300841132</v>
      </c>
      <c r="M12" s="22">
        <v>42320795</v>
      </c>
      <c r="N12" s="22">
        <v>750707459</v>
      </c>
      <c r="O12" s="22">
        <v>1081542858</v>
      </c>
      <c r="P12" s="22">
        <v>467324285</v>
      </c>
      <c r="Q12" s="22">
        <v>1838706678</v>
      </c>
      <c r="R12" s="22">
        <v>24653615</v>
      </c>
      <c r="S12" s="22">
        <v>169359189</v>
      </c>
      <c r="T12" s="22">
        <v>186031713</v>
      </c>
      <c r="U12" s="23">
        <v>47026832374</v>
      </c>
    </row>
    <row r="13" spans="1:21" ht="14.25" customHeight="1" x14ac:dyDescent="0.2">
      <c r="A13" s="20" t="s">
        <v>20</v>
      </c>
      <c r="B13" s="21" t="s">
        <v>106</v>
      </c>
      <c r="C13" s="22">
        <v>960976587</v>
      </c>
      <c r="D13" s="22">
        <v>15255112378</v>
      </c>
      <c r="E13" s="22">
        <v>1709817547</v>
      </c>
      <c r="F13" s="22">
        <v>257973373</v>
      </c>
      <c r="G13" s="22">
        <v>118895444</v>
      </c>
      <c r="H13" s="22">
        <v>45709330</v>
      </c>
      <c r="I13" s="22">
        <v>0</v>
      </c>
      <c r="J13" s="22">
        <v>12145982</v>
      </c>
      <c r="K13" s="22">
        <v>163748058</v>
      </c>
      <c r="L13" s="22">
        <v>1216729615</v>
      </c>
      <c r="M13" s="22">
        <v>7998340</v>
      </c>
      <c r="N13" s="22">
        <v>165264190</v>
      </c>
      <c r="O13" s="22">
        <v>693237747</v>
      </c>
      <c r="P13" s="22">
        <v>516540174</v>
      </c>
      <c r="Q13" s="22">
        <v>1177788122</v>
      </c>
      <c r="R13" s="22">
        <v>0</v>
      </c>
      <c r="S13" s="22">
        <v>384136209</v>
      </c>
      <c r="T13" s="22">
        <v>94601320</v>
      </c>
      <c r="U13" s="23">
        <v>22780674416</v>
      </c>
    </row>
    <row r="14" spans="1:21" ht="14.25" customHeight="1" x14ac:dyDescent="0.2">
      <c r="A14" s="20" t="s">
        <v>21</v>
      </c>
      <c r="B14" s="21" t="s">
        <v>106</v>
      </c>
      <c r="C14" s="22">
        <v>435135491</v>
      </c>
      <c r="D14" s="22">
        <v>20675763025</v>
      </c>
      <c r="E14" s="22">
        <v>1187169613</v>
      </c>
      <c r="F14" s="22">
        <v>409897253</v>
      </c>
      <c r="G14" s="22">
        <v>84781017</v>
      </c>
      <c r="H14" s="22">
        <v>940186539</v>
      </c>
      <c r="I14" s="22">
        <v>0</v>
      </c>
      <c r="J14" s="22">
        <v>17443447</v>
      </c>
      <c r="K14" s="22">
        <v>152379605</v>
      </c>
      <c r="L14" s="22">
        <v>1652339557</v>
      </c>
      <c r="M14" s="22">
        <v>5165343</v>
      </c>
      <c r="N14" s="22">
        <v>438522315</v>
      </c>
      <c r="O14" s="22">
        <v>1064720264</v>
      </c>
      <c r="P14" s="22">
        <v>740606063</v>
      </c>
      <c r="Q14" s="22">
        <v>961959248</v>
      </c>
      <c r="R14" s="22">
        <v>0</v>
      </c>
      <c r="S14" s="22">
        <v>45632102</v>
      </c>
      <c r="T14" s="22">
        <v>248525687</v>
      </c>
      <c r="U14" s="23">
        <v>29060226569</v>
      </c>
    </row>
    <row r="15" spans="1:21" ht="14.25" customHeight="1" x14ac:dyDescent="0.2">
      <c r="A15" s="20" t="s">
        <v>22</v>
      </c>
      <c r="B15" s="21" t="s">
        <v>106</v>
      </c>
      <c r="C15" s="22">
        <v>5648328377</v>
      </c>
      <c r="D15" s="22">
        <v>122105407896</v>
      </c>
      <c r="E15" s="22">
        <v>608565268</v>
      </c>
      <c r="F15" s="22">
        <v>61028658769</v>
      </c>
      <c r="G15" s="22">
        <v>1157980167</v>
      </c>
      <c r="H15" s="22">
        <v>2881612837</v>
      </c>
      <c r="I15" s="22">
        <v>836788135</v>
      </c>
      <c r="J15" s="22">
        <v>2252110164</v>
      </c>
      <c r="K15" s="22">
        <v>697639123</v>
      </c>
      <c r="L15" s="22">
        <v>8802224420</v>
      </c>
      <c r="M15" s="22">
        <v>72502261</v>
      </c>
      <c r="N15" s="22">
        <v>1940537401</v>
      </c>
      <c r="O15" s="22">
        <v>1592268536</v>
      </c>
      <c r="P15" s="22">
        <v>2861933619</v>
      </c>
      <c r="Q15" s="22">
        <v>5397136293</v>
      </c>
      <c r="R15" s="22">
        <v>2519681</v>
      </c>
      <c r="S15" s="22">
        <v>80910609</v>
      </c>
      <c r="T15" s="22">
        <v>646918564</v>
      </c>
      <c r="U15" s="23">
        <v>218614042120</v>
      </c>
    </row>
    <row r="16" spans="1:21" ht="14.25" customHeight="1" x14ac:dyDescent="0.2">
      <c r="A16" s="20" t="s">
        <v>23</v>
      </c>
      <c r="B16" s="21" t="s">
        <v>106</v>
      </c>
      <c r="C16" s="22">
        <v>136686013</v>
      </c>
      <c r="D16" s="22">
        <v>2719743331</v>
      </c>
      <c r="E16" s="22">
        <v>801108511</v>
      </c>
      <c r="F16" s="22">
        <v>5651350</v>
      </c>
      <c r="G16" s="22">
        <v>36952784</v>
      </c>
      <c r="H16" s="22">
        <v>52819386</v>
      </c>
      <c r="I16" s="22">
        <v>0</v>
      </c>
      <c r="J16" s="22">
        <v>31465776</v>
      </c>
      <c r="K16" s="22">
        <v>47551195</v>
      </c>
      <c r="L16" s="22">
        <v>551753479</v>
      </c>
      <c r="M16" s="22">
        <v>2786224</v>
      </c>
      <c r="N16" s="22">
        <v>170577574</v>
      </c>
      <c r="O16" s="22">
        <v>1214787487</v>
      </c>
      <c r="P16" s="22">
        <v>182296523</v>
      </c>
      <c r="Q16" s="22">
        <v>462969292</v>
      </c>
      <c r="R16" s="22">
        <v>0</v>
      </c>
      <c r="S16" s="22">
        <v>17613819</v>
      </c>
      <c r="T16" s="22">
        <v>58116627</v>
      </c>
      <c r="U16" s="23">
        <v>6492879371</v>
      </c>
    </row>
    <row r="17" spans="1:21" ht="14.25" customHeight="1" x14ac:dyDescent="0.2">
      <c r="A17" s="20" t="s">
        <v>104</v>
      </c>
      <c r="B17" s="21" t="s">
        <v>106</v>
      </c>
      <c r="C17" s="22">
        <v>8013818898</v>
      </c>
      <c r="D17" s="22">
        <v>252328507837</v>
      </c>
      <c r="E17" s="22">
        <v>47430820</v>
      </c>
      <c r="F17" s="22">
        <v>174191296529</v>
      </c>
      <c r="G17" s="22">
        <v>19122279943</v>
      </c>
      <c r="H17" s="22">
        <v>31683725853</v>
      </c>
      <c r="I17" s="22">
        <v>507532302</v>
      </c>
      <c r="J17" s="22">
        <v>401518679</v>
      </c>
      <c r="K17" s="22">
        <v>9790907902</v>
      </c>
      <c r="L17" s="22">
        <v>81567003867</v>
      </c>
      <c r="M17" s="22">
        <v>2660911270</v>
      </c>
      <c r="N17" s="22">
        <v>38390564721</v>
      </c>
      <c r="O17" s="22">
        <v>6932905360</v>
      </c>
      <c r="P17" s="22">
        <v>10727245689</v>
      </c>
      <c r="Q17" s="22">
        <v>27329814261</v>
      </c>
      <c r="R17" s="22">
        <v>1325829486</v>
      </c>
      <c r="S17" s="22">
        <v>1131143229</v>
      </c>
      <c r="T17" s="22">
        <v>1972733824</v>
      </c>
      <c r="U17" s="23">
        <v>668125170470</v>
      </c>
    </row>
    <row r="18" spans="1:21" ht="14.25" customHeight="1" x14ac:dyDescent="0.2">
      <c r="A18" s="20" t="s">
        <v>24</v>
      </c>
      <c r="B18" s="21" t="s">
        <v>106</v>
      </c>
      <c r="C18" s="22">
        <v>104968856</v>
      </c>
      <c r="D18" s="22">
        <v>1340727451</v>
      </c>
      <c r="E18" s="22">
        <v>309116245</v>
      </c>
      <c r="F18" s="22">
        <v>73834551</v>
      </c>
      <c r="G18" s="22">
        <v>51527276</v>
      </c>
      <c r="H18" s="22">
        <v>49681087</v>
      </c>
      <c r="I18" s="22">
        <v>0</v>
      </c>
      <c r="J18" s="22">
        <v>537162</v>
      </c>
      <c r="K18" s="22">
        <v>19717936</v>
      </c>
      <c r="L18" s="22">
        <v>213614719</v>
      </c>
      <c r="M18" s="22">
        <v>4493407</v>
      </c>
      <c r="N18" s="22">
        <v>109890045</v>
      </c>
      <c r="O18" s="22">
        <v>2306434685</v>
      </c>
      <c r="P18" s="22">
        <v>65884551</v>
      </c>
      <c r="Q18" s="22">
        <v>251714308</v>
      </c>
      <c r="R18" s="22">
        <v>0</v>
      </c>
      <c r="S18" s="22">
        <v>78557171</v>
      </c>
      <c r="T18" s="22">
        <v>108766016</v>
      </c>
      <c r="U18" s="23">
        <v>5089465466</v>
      </c>
    </row>
    <row r="19" spans="1:21" ht="14.25" customHeight="1" x14ac:dyDescent="0.2">
      <c r="A19" s="20" t="s">
        <v>25</v>
      </c>
      <c r="B19" s="21" t="s">
        <v>107</v>
      </c>
      <c r="C19" s="22">
        <v>109557050</v>
      </c>
      <c r="D19" s="22">
        <v>370123600</v>
      </c>
      <c r="E19" s="22">
        <v>276731100</v>
      </c>
      <c r="F19" s="22">
        <v>29197100</v>
      </c>
      <c r="G19" s="22">
        <v>426900</v>
      </c>
      <c r="H19" s="22">
        <v>878800</v>
      </c>
      <c r="I19" s="22">
        <v>61700</v>
      </c>
      <c r="J19" s="22">
        <v>0</v>
      </c>
      <c r="K19" s="22">
        <v>4849200</v>
      </c>
      <c r="L19" s="22">
        <v>39294576</v>
      </c>
      <c r="M19" s="22">
        <v>698100</v>
      </c>
      <c r="N19" s="22">
        <v>11610800</v>
      </c>
      <c r="O19" s="22">
        <v>665661431</v>
      </c>
      <c r="P19" s="22">
        <v>17343000</v>
      </c>
      <c r="Q19" s="22">
        <v>176926100</v>
      </c>
      <c r="R19" s="22">
        <v>0</v>
      </c>
      <c r="S19" s="22">
        <v>824000</v>
      </c>
      <c r="T19" s="22">
        <v>1584200</v>
      </c>
      <c r="U19" s="23">
        <v>1705767657</v>
      </c>
    </row>
    <row r="20" spans="1:21" ht="14.25" customHeight="1" x14ac:dyDescent="0.2">
      <c r="A20" s="20" t="s">
        <v>26</v>
      </c>
      <c r="B20" s="21" t="s">
        <v>106</v>
      </c>
      <c r="C20" s="22">
        <v>1420973756</v>
      </c>
      <c r="D20" s="22">
        <v>84181788921</v>
      </c>
      <c r="E20" s="22">
        <v>997406424</v>
      </c>
      <c r="F20" s="22">
        <v>6166982101</v>
      </c>
      <c r="G20" s="22">
        <v>1908956887</v>
      </c>
      <c r="H20" s="22">
        <v>13590302767</v>
      </c>
      <c r="I20" s="22">
        <v>5174000</v>
      </c>
      <c r="J20" s="22">
        <v>803353230</v>
      </c>
      <c r="K20" s="22">
        <v>796579679</v>
      </c>
      <c r="L20" s="22">
        <v>17615853342</v>
      </c>
      <c r="M20" s="22">
        <v>358069820</v>
      </c>
      <c r="N20" s="22">
        <v>8863495977</v>
      </c>
      <c r="O20" s="22">
        <v>2097768805</v>
      </c>
      <c r="P20" s="22">
        <v>4993550437</v>
      </c>
      <c r="Q20" s="22">
        <v>6880676096</v>
      </c>
      <c r="R20" s="22">
        <v>409690362</v>
      </c>
      <c r="S20" s="22">
        <v>133662339</v>
      </c>
      <c r="T20" s="22">
        <v>101553123</v>
      </c>
      <c r="U20" s="23">
        <v>151325838066</v>
      </c>
    </row>
    <row r="21" spans="1:21" ht="14.25" customHeight="1" x14ac:dyDescent="0.2">
      <c r="A21" s="20" t="s">
        <v>27</v>
      </c>
      <c r="B21" s="21" t="s">
        <v>106</v>
      </c>
      <c r="C21" s="22">
        <v>644381201</v>
      </c>
      <c r="D21" s="22">
        <v>25075084089</v>
      </c>
      <c r="E21" s="22">
        <v>260217804</v>
      </c>
      <c r="F21" s="22">
        <v>3311426478</v>
      </c>
      <c r="G21" s="22">
        <v>968529808</v>
      </c>
      <c r="H21" s="22">
        <v>1676159628</v>
      </c>
      <c r="I21" s="22">
        <v>0</v>
      </c>
      <c r="J21" s="22">
        <v>121330137</v>
      </c>
      <c r="K21" s="22">
        <v>294018962</v>
      </c>
      <c r="L21" s="22">
        <v>4172143737</v>
      </c>
      <c r="M21" s="22">
        <v>7570815</v>
      </c>
      <c r="N21" s="22">
        <v>719746698</v>
      </c>
      <c r="O21" s="22">
        <v>648633641</v>
      </c>
      <c r="P21" s="22">
        <v>1027257603</v>
      </c>
      <c r="Q21" s="22">
        <v>4067082423</v>
      </c>
      <c r="R21" s="22">
        <v>167483072</v>
      </c>
      <c r="S21" s="22">
        <v>86084564</v>
      </c>
      <c r="T21" s="22">
        <v>56236798</v>
      </c>
      <c r="U21" s="23">
        <v>43303387458</v>
      </c>
    </row>
    <row r="22" spans="1:21" ht="14.25" customHeight="1" x14ac:dyDescent="0.2">
      <c r="A22" s="20" t="s">
        <v>28</v>
      </c>
      <c r="B22" s="21" t="s">
        <v>106</v>
      </c>
      <c r="C22" s="22">
        <v>1152422572</v>
      </c>
      <c r="D22" s="22">
        <v>17000002319</v>
      </c>
      <c r="E22" s="22">
        <v>245197595</v>
      </c>
      <c r="F22" s="22">
        <v>1781444284</v>
      </c>
      <c r="G22" s="22">
        <v>468233324</v>
      </c>
      <c r="H22" s="22">
        <v>134858000</v>
      </c>
      <c r="I22" s="22">
        <v>41856095</v>
      </c>
      <c r="J22" s="22">
        <v>108214755</v>
      </c>
      <c r="K22" s="22">
        <v>258388142</v>
      </c>
      <c r="L22" s="22">
        <v>770785733</v>
      </c>
      <c r="M22" s="22">
        <v>18367880</v>
      </c>
      <c r="N22" s="22">
        <v>171916873</v>
      </c>
      <c r="O22" s="22">
        <v>474356687</v>
      </c>
      <c r="P22" s="22">
        <v>169792146</v>
      </c>
      <c r="Q22" s="22">
        <v>585331418</v>
      </c>
      <c r="R22" s="22">
        <v>335603</v>
      </c>
      <c r="S22" s="22">
        <v>50063985</v>
      </c>
      <c r="T22" s="22">
        <v>101353164</v>
      </c>
      <c r="U22" s="23">
        <v>23532920575</v>
      </c>
    </row>
    <row r="23" spans="1:21" ht="14.25" customHeight="1" x14ac:dyDescent="0.2">
      <c r="A23" s="20" t="s">
        <v>29</v>
      </c>
      <c r="B23" s="21" t="s">
        <v>107</v>
      </c>
      <c r="C23" s="22">
        <v>568789728</v>
      </c>
      <c r="D23" s="22">
        <v>3178300882</v>
      </c>
      <c r="E23" s="22">
        <v>105723358</v>
      </c>
      <c r="F23" s="22">
        <v>130250370</v>
      </c>
      <c r="G23" s="22">
        <v>3403823</v>
      </c>
      <c r="H23" s="22">
        <v>481313</v>
      </c>
      <c r="I23" s="22">
        <v>613688</v>
      </c>
      <c r="J23" s="22">
        <v>33233392</v>
      </c>
      <c r="K23" s="22">
        <v>23937331</v>
      </c>
      <c r="L23" s="22">
        <v>130941328</v>
      </c>
      <c r="M23" s="22">
        <v>128675</v>
      </c>
      <c r="N23" s="22">
        <v>24365572</v>
      </c>
      <c r="O23" s="22">
        <v>55924866</v>
      </c>
      <c r="P23" s="22">
        <v>34602513</v>
      </c>
      <c r="Q23" s="22">
        <v>619682921</v>
      </c>
      <c r="R23" s="22">
        <v>4272382</v>
      </c>
      <c r="S23" s="22">
        <v>5453139</v>
      </c>
      <c r="T23" s="22">
        <v>6768332</v>
      </c>
      <c r="U23" s="23">
        <v>4926873613</v>
      </c>
    </row>
    <row r="24" spans="1:21" ht="14.25" customHeight="1" x14ac:dyDescent="0.2">
      <c r="A24" s="20" t="s">
        <v>30</v>
      </c>
      <c r="B24" s="21" t="s">
        <v>107</v>
      </c>
      <c r="C24" s="22">
        <v>99298090</v>
      </c>
      <c r="D24" s="22">
        <v>1602305117</v>
      </c>
      <c r="E24" s="22">
        <v>256852976</v>
      </c>
      <c r="F24" s="22">
        <v>0</v>
      </c>
      <c r="G24" s="22">
        <v>16861598</v>
      </c>
      <c r="H24" s="22">
        <v>33671677</v>
      </c>
      <c r="I24" s="22">
        <v>0</v>
      </c>
      <c r="J24" s="22">
        <v>2243614</v>
      </c>
      <c r="K24" s="22">
        <v>22108231</v>
      </c>
      <c r="L24" s="22">
        <v>176096134</v>
      </c>
      <c r="M24" s="22">
        <v>0</v>
      </c>
      <c r="N24" s="22">
        <v>126974949</v>
      </c>
      <c r="O24" s="22">
        <v>837954864</v>
      </c>
      <c r="P24" s="22">
        <v>85032055</v>
      </c>
      <c r="Q24" s="22">
        <v>178760228</v>
      </c>
      <c r="R24" s="22">
        <v>748215</v>
      </c>
      <c r="S24" s="22">
        <v>24365044</v>
      </c>
      <c r="T24" s="22">
        <v>46428408</v>
      </c>
      <c r="U24" s="23">
        <v>3509701200</v>
      </c>
    </row>
    <row r="25" spans="1:21" ht="14.25" customHeight="1" x14ac:dyDescent="0.2">
      <c r="A25" s="20" t="s">
        <v>31</v>
      </c>
      <c r="B25" s="21" t="s">
        <v>107</v>
      </c>
      <c r="C25" s="22">
        <v>71558390</v>
      </c>
      <c r="D25" s="22">
        <v>594971379</v>
      </c>
      <c r="E25" s="22">
        <v>324940192</v>
      </c>
      <c r="F25" s="22">
        <v>0</v>
      </c>
      <c r="G25" s="22">
        <v>5350750</v>
      </c>
      <c r="H25" s="22">
        <v>1527568</v>
      </c>
      <c r="I25" s="22">
        <v>0</v>
      </c>
      <c r="J25" s="22">
        <v>25434228</v>
      </c>
      <c r="K25" s="22">
        <v>2487209</v>
      </c>
      <c r="L25" s="22">
        <v>40511718</v>
      </c>
      <c r="M25" s="22">
        <v>75449</v>
      </c>
      <c r="N25" s="22">
        <v>16278485</v>
      </c>
      <c r="O25" s="22">
        <v>921958071</v>
      </c>
      <c r="P25" s="22">
        <v>33947371</v>
      </c>
      <c r="Q25" s="22">
        <v>104285604</v>
      </c>
      <c r="R25" s="22">
        <v>0</v>
      </c>
      <c r="S25" s="22">
        <v>4171260</v>
      </c>
      <c r="T25" s="22">
        <v>36694897</v>
      </c>
      <c r="U25" s="23">
        <v>2184192571</v>
      </c>
    </row>
    <row r="26" spans="1:21" ht="14.25" customHeight="1" x14ac:dyDescent="0.2">
      <c r="A26" s="20" t="s">
        <v>32</v>
      </c>
      <c r="B26" s="21" t="s">
        <v>107</v>
      </c>
      <c r="C26" s="22">
        <v>71183498</v>
      </c>
      <c r="D26" s="22">
        <v>380473993</v>
      </c>
      <c r="E26" s="22">
        <v>255410397</v>
      </c>
      <c r="F26" s="22">
        <v>15735927</v>
      </c>
      <c r="G26" s="22">
        <v>32718824</v>
      </c>
      <c r="H26" s="22">
        <v>548277</v>
      </c>
      <c r="I26" s="22">
        <v>0</v>
      </c>
      <c r="J26" s="22">
        <v>7380144</v>
      </c>
      <c r="K26" s="22">
        <v>9005359</v>
      </c>
      <c r="L26" s="22">
        <v>103161931</v>
      </c>
      <c r="M26" s="22">
        <v>8617581</v>
      </c>
      <c r="N26" s="22">
        <v>27924958</v>
      </c>
      <c r="O26" s="22">
        <v>3559678189</v>
      </c>
      <c r="P26" s="22">
        <v>24840091</v>
      </c>
      <c r="Q26" s="22">
        <v>690394960</v>
      </c>
      <c r="R26" s="22">
        <v>0</v>
      </c>
      <c r="S26" s="22">
        <v>313928136</v>
      </c>
      <c r="T26" s="22">
        <v>23612232</v>
      </c>
      <c r="U26" s="23">
        <v>5524614497</v>
      </c>
    </row>
    <row r="27" spans="1:21" ht="14.25" customHeight="1" x14ac:dyDescent="0.2">
      <c r="A27" s="20" t="s">
        <v>33</v>
      </c>
      <c r="B27" s="21" t="s">
        <v>107</v>
      </c>
      <c r="C27" s="22">
        <v>845128210</v>
      </c>
      <c r="D27" s="22">
        <v>3102958559</v>
      </c>
      <c r="E27" s="22">
        <v>160880293</v>
      </c>
      <c r="F27" s="22">
        <v>35971261</v>
      </c>
      <c r="G27" s="22">
        <v>8948832</v>
      </c>
      <c r="H27" s="22">
        <v>21426467</v>
      </c>
      <c r="I27" s="22">
        <v>0</v>
      </c>
      <c r="J27" s="22">
        <v>22360177</v>
      </c>
      <c r="K27" s="22">
        <v>2292429</v>
      </c>
      <c r="L27" s="22">
        <v>171421434</v>
      </c>
      <c r="M27" s="22">
        <v>0</v>
      </c>
      <c r="N27" s="22">
        <v>16054330</v>
      </c>
      <c r="O27" s="22">
        <v>432273336</v>
      </c>
      <c r="P27" s="22">
        <v>47082756</v>
      </c>
      <c r="Q27" s="22">
        <v>626363758</v>
      </c>
      <c r="R27" s="22">
        <v>537420</v>
      </c>
      <c r="S27" s="22">
        <v>9375950</v>
      </c>
      <c r="T27" s="22">
        <v>83958719</v>
      </c>
      <c r="U27" s="23">
        <v>5587033931</v>
      </c>
    </row>
    <row r="28" spans="1:21" ht="14.25" customHeight="1" x14ac:dyDescent="0.2">
      <c r="A28" s="20" t="s">
        <v>34</v>
      </c>
      <c r="B28" s="21" t="s">
        <v>107</v>
      </c>
      <c r="C28" s="22">
        <v>64999693</v>
      </c>
      <c r="D28" s="22">
        <v>267954954</v>
      </c>
      <c r="E28" s="22">
        <v>135405754</v>
      </c>
      <c r="F28" s="22">
        <v>0</v>
      </c>
      <c r="G28" s="22">
        <v>21569680</v>
      </c>
      <c r="H28" s="22">
        <v>4616250</v>
      </c>
      <c r="I28" s="22">
        <v>0</v>
      </c>
      <c r="J28" s="22">
        <v>3623652</v>
      </c>
      <c r="K28" s="22">
        <v>4691037</v>
      </c>
      <c r="L28" s="22">
        <v>36280416</v>
      </c>
      <c r="M28" s="22">
        <v>33823</v>
      </c>
      <c r="N28" s="22">
        <v>7470810</v>
      </c>
      <c r="O28" s="22">
        <v>720157804</v>
      </c>
      <c r="P28" s="22">
        <v>21441777</v>
      </c>
      <c r="Q28" s="22">
        <v>169526367</v>
      </c>
      <c r="R28" s="22">
        <v>0</v>
      </c>
      <c r="S28" s="22">
        <v>83285554</v>
      </c>
      <c r="T28" s="22">
        <v>17024466</v>
      </c>
      <c r="U28" s="23">
        <v>1558082037</v>
      </c>
    </row>
    <row r="29" spans="1:21" ht="14.25" customHeight="1" x14ac:dyDescent="0.2">
      <c r="A29" s="20" t="s">
        <v>35</v>
      </c>
      <c r="B29" s="21" t="s">
        <v>107</v>
      </c>
      <c r="C29" s="22">
        <v>67136350</v>
      </c>
      <c r="D29" s="22">
        <v>729890211</v>
      </c>
      <c r="E29" s="22">
        <v>160326099</v>
      </c>
      <c r="F29" s="22">
        <v>0</v>
      </c>
      <c r="G29" s="22">
        <v>35417036</v>
      </c>
      <c r="H29" s="22">
        <v>30191251</v>
      </c>
      <c r="I29" s="22">
        <v>0</v>
      </c>
      <c r="J29" s="22">
        <v>2725159</v>
      </c>
      <c r="K29" s="22">
        <v>11932061</v>
      </c>
      <c r="L29" s="22">
        <v>143860663</v>
      </c>
      <c r="M29" s="22">
        <v>1097675</v>
      </c>
      <c r="N29" s="22">
        <v>31101532</v>
      </c>
      <c r="O29" s="22">
        <v>2332248988</v>
      </c>
      <c r="P29" s="22">
        <v>89389756</v>
      </c>
      <c r="Q29" s="22">
        <v>278353932</v>
      </c>
      <c r="R29" s="22">
        <v>0</v>
      </c>
      <c r="S29" s="22">
        <v>455012207</v>
      </c>
      <c r="T29" s="22">
        <v>45974804</v>
      </c>
      <c r="U29" s="23">
        <v>4414657724</v>
      </c>
    </row>
    <row r="30" spans="1:21" ht="14.25" customHeight="1" x14ac:dyDescent="0.2">
      <c r="A30" s="20" t="s">
        <v>36</v>
      </c>
      <c r="B30" s="21" t="s">
        <v>106</v>
      </c>
      <c r="C30" s="22">
        <v>473571208</v>
      </c>
      <c r="D30" s="22">
        <v>1910866302</v>
      </c>
      <c r="E30" s="22">
        <v>575436285</v>
      </c>
      <c r="F30" s="22">
        <v>39176825</v>
      </c>
      <c r="G30" s="22">
        <v>89600552</v>
      </c>
      <c r="H30" s="22">
        <v>24304092</v>
      </c>
      <c r="I30" s="22">
        <v>0</v>
      </c>
      <c r="J30" s="22">
        <v>5192749</v>
      </c>
      <c r="K30" s="22">
        <v>39471678</v>
      </c>
      <c r="L30" s="22">
        <v>337691202</v>
      </c>
      <c r="M30" s="22">
        <v>64374246</v>
      </c>
      <c r="N30" s="22">
        <v>139568838</v>
      </c>
      <c r="O30" s="22">
        <v>2926568677</v>
      </c>
      <c r="P30" s="22">
        <v>129300055</v>
      </c>
      <c r="Q30" s="22">
        <v>1357075137</v>
      </c>
      <c r="R30" s="22">
        <v>26337722</v>
      </c>
      <c r="S30" s="22">
        <v>50738169</v>
      </c>
      <c r="T30" s="22">
        <v>22651315</v>
      </c>
      <c r="U30" s="23">
        <v>8211925052</v>
      </c>
    </row>
    <row r="31" spans="1:21" ht="14.25" customHeight="1" x14ac:dyDescent="0.2">
      <c r="A31" s="20" t="s">
        <v>37</v>
      </c>
      <c r="B31" s="21" t="s">
        <v>106</v>
      </c>
      <c r="C31" s="22">
        <v>755340976</v>
      </c>
      <c r="D31" s="22">
        <v>19385095718</v>
      </c>
      <c r="E31" s="22">
        <v>1700747217</v>
      </c>
      <c r="F31" s="22">
        <v>84914381</v>
      </c>
      <c r="G31" s="22">
        <v>136594421</v>
      </c>
      <c r="H31" s="22">
        <v>269403922</v>
      </c>
      <c r="I31" s="22">
        <v>2300265</v>
      </c>
      <c r="J31" s="22">
        <v>200503</v>
      </c>
      <c r="K31" s="22">
        <v>238548445</v>
      </c>
      <c r="L31" s="22">
        <v>1646067391</v>
      </c>
      <c r="M31" s="22">
        <v>12993356</v>
      </c>
      <c r="N31" s="22">
        <v>466426970</v>
      </c>
      <c r="O31" s="22">
        <v>1581203861</v>
      </c>
      <c r="P31" s="22">
        <v>514824696</v>
      </c>
      <c r="Q31" s="22">
        <v>1660094260</v>
      </c>
      <c r="R31" s="22">
        <v>27794113</v>
      </c>
      <c r="S31" s="22">
        <v>86909472</v>
      </c>
      <c r="T31" s="22">
        <v>358642465</v>
      </c>
      <c r="U31" s="23">
        <v>28928102432</v>
      </c>
    </row>
    <row r="32" spans="1:21" ht="14.25" customHeight="1" x14ac:dyDescent="0.2">
      <c r="A32" s="20" t="s">
        <v>38</v>
      </c>
      <c r="B32" s="21" t="s">
        <v>106</v>
      </c>
      <c r="C32" s="22">
        <v>504054611</v>
      </c>
      <c r="D32" s="22">
        <v>7426250798</v>
      </c>
      <c r="E32" s="22">
        <v>441075667</v>
      </c>
      <c r="F32" s="22">
        <v>167260532</v>
      </c>
      <c r="G32" s="22">
        <v>150532947</v>
      </c>
      <c r="H32" s="22">
        <v>79507849</v>
      </c>
      <c r="I32" s="22">
        <v>34301297</v>
      </c>
      <c r="J32" s="22">
        <v>153270393</v>
      </c>
      <c r="K32" s="22">
        <v>51450073</v>
      </c>
      <c r="L32" s="22">
        <v>1172834862</v>
      </c>
      <c r="M32" s="22">
        <v>7079206</v>
      </c>
      <c r="N32" s="22">
        <v>162155229</v>
      </c>
      <c r="O32" s="22">
        <v>3324284852</v>
      </c>
      <c r="P32" s="22">
        <v>590484416</v>
      </c>
      <c r="Q32" s="22">
        <v>665391942</v>
      </c>
      <c r="R32" s="22">
        <v>103314055</v>
      </c>
      <c r="S32" s="22">
        <v>16601970</v>
      </c>
      <c r="T32" s="22">
        <v>79022793</v>
      </c>
      <c r="U32" s="23">
        <v>15128873492</v>
      </c>
    </row>
    <row r="33" spans="1:21" ht="14.25" customHeight="1" x14ac:dyDescent="0.2">
      <c r="A33" s="20" t="s">
        <v>39</v>
      </c>
      <c r="B33" s="21" t="s">
        <v>106</v>
      </c>
      <c r="C33" s="22">
        <v>2362633339</v>
      </c>
      <c r="D33" s="22">
        <v>139620658038</v>
      </c>
      <c r="E33" s="22">
        <v>1971334394</v>
      </c>
      <c r="F33" s="22">
        <v>9368705094</v>
      </c>
      <c r="G33" s="22">
        <v>1473399712</v>
      </c>
      <c r="H33" s="22">
        <v>20473845014</v>
      </c>
      <c r="I33" s="22">
        <v>100641450</v>
      </c>
      <c r="J33" s="22">
        <v>750641847</v>
      </c>
      <c r="K33" s="22">
        <v>942465614</v>
      </c>
      <c r="L33" s="22">
        <v>26275748612</v>
      </c>
      <c r="M33" s="22">
        <v>174102681</v>
      </c>
      <c r="N33" s="22">
        <v>10105708230</v>
      </c>
      <c r="O33" s="22">
        <v>3438767468</v>
      </c>
      <c r="P33" s="22">
        <v>7481747896</v>
      </c>
      <c r="Q33" s="22">
        <v>13951264533</v>
      </c>
      <c r="R33" s="22">
        <v>1958682082</v>
      </c>
      <c r="S33" s="22">
        <v>444448007</v>
      </c>
      <c r="T33" s="22">
        <v>337646430</v>
      </c>
      <c r="U33" s="23">
        <v>241232440441</v>
      </c>
    </row>
    <row r="34" spans="1:21" ht="14.25" customHeight="1" x14ac:dyDescent="0.2">
      <c r="A34" s="20" t="s">
        <v>40</v>
      </c>
      <c r="B34" s="21" t="s">
        <v>107</v>
      </c>
      <c r="C34" s="22">
        <v>22801853</v>
      </c>
      <c r="D34" s="22">
        <v>305417789</v>
      </c>
      <c r="E34" s="22">
        <v>57476342</v>
      </c>
      <c r="F34" s="22">
        <v>0</v>
      </c>
      <c r="G34" s="22">
        <v>2537689</v>
      </c>
      <c r="H34" s="22">
        <v>3547468</v>
      </c>
      <c r="I34" s="22">
        <v>0</v>
      </c>
      <c r="J34" s="22">
        <v>281532</v>
      </c>
      <c r="K34" s="22">
        <v>7871839</v>
      </c>
      <c r="L34" s="22">
        <v>58742968</v>
      </c>
      <c r="M34" s="22">
        <v>22828</v>
      </c>
      <c r="N34" s="22">
        <v>7076164</v>
      </c>
      <c r="O34" s="22">
        <v>639416387</v>
      </c>
      <c r="P34" s="22">
        <v>46366994</v>
      </c>
      <c r="Q34" s="22">
        <v>70140138</v>
      </c>
      <c r="R34" s="22">
        <v>713053</v>
      </c>
      <c r="S34" s="22">
        <v>3048001</v>
      </c>
      <c r="T34" s="22">
        <v>4396149</v>
      </c>
      <c r="U34" s="23">
        <v>1229857194</v>
      </c>
    </row>
    <row r="35" spans="1:21" ht="14.25" customHeight="1" x14ac:dyDescent="0.2">
      <c r="A35" s="20" t="s">
        <v>41</v>
      </c>
      <c r="B35" s="21" t="s">
        <v>106</v>
      </c>
      <c r="C35" s="22">
        <v>1039763210</v>
      </c>
      <c r="D35" s="22">
        <v>30800711476</v>
      </c>
      <c r="E35" s="22">
        <v>110455780</v>
      </c>
      <c r="F35" s="22">
        <v>6084678518</v>
      </c>
      <c r="G35" s="22">
        <v>244467335</v>
      </c>
      <c r="H35" s="22">
        <v>175993865</v>
      </c>
      <c r="I35" s="22">
        <v>8446416</v>
      </c>
      <c r="J35" s="22">
        <v>210768192</v>
      </c>
      <c r="K35" s="22">
        <v>139804378</v>
      </c>
      <c r="L35" s="22">
        <v>1555049681</v>
      </c>
      <c r="M35" s="22">
        <v>18072622</v>
      </c>
      <c r="N35" s="22">
        <v>306730984</v>
      </c>
      <c r="O35" s="22">
        <v>1590481662</v>
      </c>
      <c r="P35" s="22">
        <v>559377111</v>
      </c>
      <c r="Q35" s="22">
        <v>1408353810</v>
      </c>
      <c r="R35" s="22">
        <v>28510973</v>
      </c>
      <c r="S35" s="22">
        <v>20953009</v>
      </c>
      <c r="T35" s="22">
        <v>177386533</v>
      </c>
      <c r="U35" s="23">
        <v>44480005555</v>
      </c>
    </row>
    <row r="36" spans="1:21" ht="14.25" customHeight="1" x14ac:dyDescent="0.2">
      <c r="A36" s="20" t="s">
        <v>42</v>
      </c>
      <c r="B36" s="21" t="s">
        <v>107</v>
      </c>
      <c r="C36" s="22">
        <v>164605489</v>
      </c>
      <c r="D36" s="22">
        <v>1433080815</v>
      </c>
      <c r="E36" s="22">
        <v>200121367</v>
      </c>
      <c r="F36" s="22">
        <v>0</v>
      </c>
      <c r="G36" s="22">
        <v>12147076</v>
      </c>
      <c r="H36" s="22">
        <v>26525037</v>
      </c>
      <c r="I36" s="22">
        <v>0</v>
      </c>
      <c r="J36" s="22">
        <v>2818127</v>
      </c>
      <c r="K36" s="22">
        <v>19117287</v>
      </c>
      <c r="L36" s="22">
        <v>225244398</v>
      </c>
      <c r="M36" s="22">
        <v>793561</v>
      </c>
      <c r="N36" s="22">
        <v>84014141</v>
      </c>
      <c r="O36" s="22">
        <v>1020241236</v>
      </c>
      <c r="P36" s="22">
        <v>133646929</v>
      </c>
      <c r="Q36" s="22">
        <v>374302825</v>
      </c>
      <c r="R36" s="22">
        <v>0</v>
      </c>
      <c r="S36" s="22">
        <v>20031647</v>
      </c>
      <c r="T36" s="22">
        <v>6949037</v>
      </c>
      <c r="U36" s="23">
        <v>3723638972</v>
      </c>
    </row>
    <row r="37" spans="1:21" ht="14.25" customHeight="1" x14ac:dyDescent="0.2">
      <c r="A37" s="20" t="s">
        <v>43</v>
      </c>
      <c r="B37" s="21" t="s">
        <v>106</v>
      </c>
      <c r="C37" s="22">
        <v>46924892</v>
      </c>
      <c r="D37" s="22">
        <v>557401178</v>
      </c>
      <c r="E37" s="22">
        <v>121740607</v>
      </c>
      <c r="F37" s="22">
        <v>0</v>
      </c>
      <c r="G37" s="22">
        <v>7154499</v>
      </c>
      <c r="H37" s="22">
        <v>6813184</v>
      </c>
      <c r="I37" s="22">
        <v>132016</v>
      </c>
      <c r="J37" s="22">
        <v>201741</v>
      </c>
      <c r="K37" s="22">
        <v>5242017</v>
      </c>
      <c r="L37" s="22">
        <v>44892472</v>
      </c>
      <c r="M37" s="22">
        <v>449086</v>
      </c>
      <c r="N37" s="22">
        <v>12946200</v>
      </c>
      <c r="O37" s="22">
        <v>1218321848</v>
      </c>
      <c r="P37" s="22">
        <v>40072746</v>
      </c>
      <c r="Q37" s="22">
        <v>100623207</v>
      </c>
      <c r="R37" s="22">
        <v>0</v>
      </c>
      <c r="S37" s="22">
        <v>73478036</v>
      </c>
      <c r="T37" s="22">
        <v>11612273</v>
      </c>
      <c r="U37" s="23">
        <v>2248006002</v>
      </c>
    </row>
    <row r="38" spans="1:21" ht="14.25" customHeight="1" x14ac:dyDescent="0.2">
      <c r="A38" s="20" t="s">
        <v>44</v>
      </c>
      <c r="B38" s="21" t="s">
        <v>107</v>
      </c>
      <c r="C38" s="22">
        <v>29951686</v>
      </c>
      <c r="D38" s="22">
        <v>165222618</v>
      </c>
      <c r="E38" s="22">
        <v>50745867</v>
      </c>
      <c r="F38" s="22">
        <v>0</v>
      </c>
      <c r="G38" s="22">
        <v>1176548</v>
      </c>
      <c r="H38" s="22">
        <v>1364804</v>
      </c>
      <c r="I38" s="22">
        <v>0</v>
      </c>
      <c r="J38" s="22">
        <v>1479209</v>
      </c>
      <c r="K38" s="22">
        <v>867801</v>
      </c>
      <c r="L38" s="22">
        <v>11721788</v>
      </c>
      <c r="M38" s="22">
        <v>40000</v>
      </c>
      <c r="N38" s="22">
        <v>2414732</v>
      </c>
      <c r="O38" s="22">
        <v>540526760</v>
      </c>
      <c r="P38" s="22">
        <v>18154189</v>
      </c>
      <c r="Q38" s="22">
        <v>90454913</v>
      </c>
      <c r="R38" s="22">
        <v>0</v>
      </c>
      <c r="S38" s="22">
        <v>1817526</v>
      </c>
      <c r="T38" s="22">
        <v>2366832</v>
      </c>
      <c r="U38" s="23">
        <v>918305273</v>
      </c>
    </row>
    <row r="39" spans="1:21" ht="14.25" customHeight="1" x14ac:dyDescent="0.2">
      <c r="A39" s="20" t="s">
        <v>45</v>
      </c>
      <c r="B39" s="21" t="s">
        <v>106</v>
      </c>
      <c r="C39" s="22">
        <v>1661295797</v>
      </c>
      <c r="D39" s="22">
        <v>38507254446</v>
      </c>
      <c r="E39" s="22">
        <v>2198237781</v>
      </c>
      <c r="F39" s="22">
        <v>774304585</v>
      </c>
      <c r="G39" s="22">
        <v>306614755</v>
      </c>
      <c r="H39" s="22">
        <v>1289974305</v>
      </c>
      <c r="I39" s="22">
        <v>226738018</v>
      </c>
      <c r="J39" s="22">
        <v>311942860</v>
      </c>
      <c r="K39" s="22">
        <v>528983275</v>
      </c>
      <c r="L39" s="22">
        <v>4011351496</v>
      </c>
      <c r="M39" s="22">
        <v>95316069</v>
      </c>
      <c r="N39" s="22">
        <v>965066832</v>
      </c>
      <c r="O39" s="22">
        <v>1686566775</v>
      </c>
      <c r="P39" s="22">
        <v>613070620</v>
      </c>
      <c r="Q39" s="22">
        <v>1561854815</v>
      </c>
      <c r="R39" s="22">
        <v>0</v>
      </c>
      <c r="S39" s="22">
        <v>21587893</v>
      </c>
      <c r="T39" s="22">
        <v>361101435</v>
      </c>
      <c r="U39" s="23">
        <v>55121261757</v>
      </c>
    </row>
    <row r="40" spans="1:21" ht="14.25" customHeight="1" x14ac:dyDescent="0.2">
      <c r="A40" s="20" t="s">
        <v>46</v>
      </c>
      <c r="B40" s="21" t="s">
        <v>106</v>
      </c>
      <c r="C40" s="22">
        <v>7466983375</v>
      </c>
      <c r="D40" s="22">
        <v>117926721423</v>
      </c>
      <c r="E40" s="22">
        <v>1992669761</v>
      </c>
      <c r="F40" s="22">
        <v>23397336493</v>
      </c>
      <c r="G40" s="22">
        <v>4059239987</v>
      </c>
      <c r="H40" s="22">
        <v>5740204284</v>
      </c>
      <c r="I40" s="22">
        <v>327141378</v>
      </c>
      <c r="J40" s="22">
        <v>658412996</v>
      </c>
      <c r="K40" s="22">
        <v>2468296677</v>
      </c>
      <c r="L40" s="22">
        <v>13806810037</v>
      </c>
      <c r="M40" s="22">
        <v>393214569</v>
      </c>
      <c r="N40" s="22">
        <v>4469354693</v>
      </c>
      <c r="O40" s="22">
        <v>2362073511</v>
      </c>
      <c r="P40" s="22">
        <v>2561871314</v>
      </c>
      <c r="Q40" s="22">
        <v>8768866870</v>
      </c>
      <c r="R40" s="22">
        <v>121077028</v>
      </c>
      <c r="S40" s="22">
        <v>335852994</v>
      </c>
      <c r="T40" s="22">
        <v>306881070</v>
      </c>
      <c r="U40" s="23">
        <v>197163008460</v>
      </c>
    </row>
    <row r="41" spans="1:21" ht="14.25" customHeight="1" x14ac:dyDescent="0.2">
      <c r="A41" s="20" t="s">
        <v>47</v>
      </c>
      <c r="B41" s="21" t="s">
        <v>106</v>
      </c>
      <c r="C41" s="22">
        <v>328786797</v>
      </c>
      <c r="D41" s="22">
        <v>19921588565</v>
      </c>
      <c r="E41" s="22">
        <v>352213662</v>
      </c>
      <c r="F41" s="22">
        <v>639100300</v>
      </c>
      <c r="G41" s="22">
        <v>492013500</v>
      </c>
      <c r="H41" s="22">
        <v>3507453713</v>
      </c>
      <c r="I41" s="22">
        <v>0</v>
      </c>
      <c r="J41" s="22">
        <v>124154996</v>
      </c>
      <c r="K41" s="22">
        <v>198959479</v>
      </c>
      <c r="L41" s="22">
        <v>3615691474</v>
      </c>
      <c r="M41" s="22">
        <v>17774940</v>
      </c>
      <c r="N41" s="22">
        <v>494291866</v>
      </c>
      <c r="O41" s="22">
        <v>868264330</v>
      </c>
      <c r="P41" s="22">
        <v>985992672</v>
      </c>
      <c r="Q41" s="22">
        <v>6343436634</v>
      </c>
      <c r="R41" s="22">
        <v>0</v>
      </c>
      <c r="S41" s="22">
        <v>31815564</v>
      </c>
      <c r="T41" s="22">
        <v>196559966</v>
      </c>
      <c r="U41" s="23">
        <v>38118098458</v>
      </c>
    </row>
    <row r="42" spans="1:21" ht="14.25" customHeight="1" x14ac:dyDescent="0.2">
      <c r="A42" s="20" t="s">
        <v>48</v>
      </c>
      <c r="B42" s="21" t="s">
        <v>107</v>
      </c>
      <c r="C42" s="22">
        <v>369416585</v>
      </c>
      <c r="D42" s="22">
        <v>1915674031</v>
      </c>
      <c r="E42" s="22">
        <v>1059833973</v>
      </c>
      <c r="F42" s="22">
        <v>51022020</v>
      </c>
      <c r="G42" s="22">
        <v>13518694</v>
      </c>
      <c r="H42" s="22">
        <v>16877998</v>
      </c>
      <c r="I42" s="22">
        <v>0</v>
      </c>
      <c r="J42" s="22">
        <v>4410590</v>
      </c>
      <c r="K42" s="22">
        <v>19597629</v>
      </c>
      <c r="L42" s="22">
        <v>263831183</v>
      </c>
      <c r="M42" s="22">
        <v>230108</v>
      </c>
      <c r="N42" s="22">
        <v>26655113</v>
      </c>
      <c r="O42" s="22">
        <v>3249194336</v>
      </c>
      <c r="P42" s="22">
        <v>93759569</v>
      </c>
      <c r="Q42" s="22">
        <v>346064850</v>
      </c>
      <c r="R42" s="22">
        <v>3194923</v>
      </c>
      <c r="S42" s="22">
        <v>19229223</v>
      </c>
      <c r="T42" s="22">
        <v>54224047</v>
      </c>
      <c r="U42" s="23">
        <v>7506734872</v>
      </c>
    </row>
    <row r="43" spans="1:21" ht="14.25" customHeight="1" x14ac:dyDescent="0.2">
      <c r="A43" s="20" t="s">
        <v>49</v>
      </c>
      <c r="B43" s="21" t="s">
        <v>107</v>
      </c>
      <c r="C43" s="22">
        <v>12858257</v>
      </c>
      <c r="D43" s="22">
        <v>147821015</v>
      </c>
      <c r="E43" s="22">
        <v>26489465</v>
      </c>
      <c r="F43" s="22">
        <v>0</v>
      </c>
      <c r="G43" s="22">
        <v>4938795</v>
      </c>
      <c r="H43" s="22">
        <v>902740</v>
      </c>
      <c r="I43" s="22">
        <v>0</v>
      </c>
      <c r="J43" s="22">
        <v>255503</v>
      </c>
      <c r="K43" s="22">
        <v>689469</v>
      </c>
      <c r="L43" s="22">
        <v>14897532</v>
      </c>
      <c r="M43" s="22">
        <v>0</v>
      </c>
      <c r="N43" s="22">
        <v>22856878</v>
      </c>
      <c r="O43" s="22">
        <v>289963474</v>
      </c>
      <c r="P43" s="22">
        <v>22402905</v>
      </c>
      <c r="Q43" s="22">
        <v>345423281</v>
      </c>
      <c r="R43" s="22">
        <v>0</v>
      </c>
      <c r="S43" s="22">
        <v>1350928</v>
      </c>
      <c r="T43" s="22">
        <v>2012840</v>
      </c>
      <c r="U43" s="23">
        <v>892863082</v>
      </c>
    </row>
    <row r="44" spans="1:21" ht="14.25" customHeight="1" x14ac:dyDescent="0.2">
      <c r="A44" s="20" t="s">
        <v>50</v>
      </c>
      <c r="B44" s="21" t="s">
        <v>106</v>
      </c>
      <c r="C44" s="22">
        <v>91364409</v>
      </c>
      <c r="D44" s="22">
        <v>525295181</v>
      </c>
      <c r="E44" s="22">
        <v>167712508</v>
      </c>
      <c r="F44" s="22">
        <v>0</v>
      </c>
      <c r="G44" s="22">
        <v>28168389</v>
      </c>
      <c r="H44" s="22">
        <v>8138427</v>
      </c>
      <c r="I44" s="22">
        <v>0</v>
      </c>
      <c r="J44" s="22">
        <v>0</v>
      </c>
      <c r="K44" s="22">
        <v>2732713</v>
      </c>
      <c r="L44" s="22">
        <v>83910650</v>
      </c>
      <c r="M44" s="22">
        <v>107533</v>
      </c>
      <c r="N44" s="22">
        <v>78801152</v>
      </c>
      <c r="O44" s="22">
        <v>926899811</v>
      </c>
      <c r="P44" s="22">
        <v>49146325</v>
      </c>
      <c r="Q44" s="22">
        <v>111285576</v>
      </c>
      <c r="R44" s="22">
        <v>0</v>
      </c>
      <c r="S44" s="22">
        <v>5482899</v>
      </c>
      <c r="T44" s="22">
        <v>20400762</v>
      </c>
      <c r="U44" s="23">
        <v>2099446335</v>
      </c>
    </row>
    <row r="45" spans="1:21" ht="14.25" customHeight="1" x14ac:dyDescent="0.2">
      <c r="A45" s="20" t="s">
        <v>51</v>
      </c>
      <c r="B45" s="21" t="s">
        <v>106</v>
      </c>
      <c r="C45" s="22">
        <v>1545865117</v>
      </c>
      <c r="D45" s="22">
        <v>61494300567</v>
      </c>
      <c r="E45" s="22">
        <v>524999659</v>
      </c>
      <c r="F45" s="22">
        <v>11728590382</v>
      </c>
      <c r="G45" s="22">
        <v>2257857504</v>
      </c>
      <c r="H45" s="22">
        <v>3538421088</v>
      </c>
      <c r="I45" s="22">
        <v>628253399</v>
      </c>
      <c r="J45" s="22">
        <v>103247452</v>
      </c>
      <c r="K45" s="22">
        <v>317281525</v>
      </c>
      <c r="L45" s="22">
        <v>5347251798</v>
      </c>
      <c r="M45" s="22">
        <v>84381318</v>
      </c>
      <c r="N45" s="22">
        <v>2145492418</v>
      </c>
      <c r="O45" s="22">
        <v>1759844140</v>
      </c>
      <c r="P45" s="22">
        <v>1820555678</v>
      </c>
      <c r="Q45" s="22">
        <v>2447295435</v>
      </c>
      <c r="R45" s="22">
        <v>49963787</v>
      </c>
      <c r="S45" s="22">
        <v>88461108</v>
      </c>
      <c r="T45" s="22">
        <v>296178384</v>
      </c>
      <c r="U45" s="23">
        <v>96178240759</v>
      </c>
    </row>
    <row r="46" spans="1:21" ht="14.25" customHeight="1" x14ac:dyDescent="0.2">
      <c r="A46" s="20" t="s">
        <v>52</v>
      </c>
      <c r="B46" s="21" t="s">
        <v>106</v>
      </c>
      <c r="C46" s="22">
        <v>1755624864</v>
      </c>
      <c r="D46" s="22">
        <v>31903412333</v>
      </c>
      <c r="E46" s="22">
        <v>2333285454</v>
      </c>
      <c r="F46" s="22">
        <v>301951285</v>
      </c>
      <c r="G46" s="22">
        <v>969287259</v>
      </c>
      <c r="H46" s="22">
        <v>697231410</v>
      </c>
      <c r="I46" s="22">
        <v>0</v>
      </c>
      <c r="J46" s="22">
        <v>278024473</v>
      </c>
      <c r="K46" s="22">
        <v>432592587</v>
      </c>
      <c r="L46" s="22">
        <v>3559745744</v>
      </c>
      <c r="M46" s="22">
        <v>86718217</v>
      </c>
      <c r="N46" s="22">
        <v>1447959907</v>
      </c>
      <c r="O46" s="22">
        <v>6331975056</v>
      </c>
      <c r="P46" s="22">
        <v>1137071555</v>
      </c>
      <c r="Q46" s="22">
        <v>2392141916</v>
      </c>
      <c r="R46" s="22">
        <v>19631338</v>
      </c>
      <c r="S46" s="22">
        <v>63970233</v>
      </c>
      <c r="T46" s="22">
        <v>298730459</v>
      </c>
      <c r="U46" s="23">
        <v>54009354090</v>
      </c>
    </row>
    <row r="47" spans="1:21" ht="14.25" customHeight="1" x14ac:dyDescent="0.2">
      <c r="A47" s="20" t="s">
        <v>53</v>
      </c>
      <c r="B47" s="21" t="s">
        <v>106</v>
      </c>
      <c r="C47" s="22">
        <v>951892864</v>
      </c>
      <c r="D47" s="22">
        <v>34566004723</v>
      </c>
      <c r="E47" s="22">
        <v>367844460</v>
      </c>
      <c r="F47" s="22">
        <v>3883079553</v>
      </c>
      <c r="G47" s="22">
        <v>371872633</v>
      </c>
      <c r="H47" s="22">
        <v>501521891</v>
      </c>
      <c r="I47" s="22">
        <v>118945630</v>
      </c>
      <c r="J47" s="22">
        <v>394980</v>
      </c>
      <c r="K47" s="22">
        <v>221432048</v>
      </c>
      <c r="L47" s="22">
        <v>2729699558</v>
      </c>
      <c r="M47" s="22">
        <v>74612969</v>
      </c>
      <c r="N47" s="22">
        <v>880236873</v>
      </c>
      <c r="O47" s="22">
        <v>2573572675</v>
      </c>
      <c r="P47" s="22">
        <v>725881876</v>
      </c>
      <c r="Q47" s="22">
        <v>1247264451</v>
      </c>
      <c r="R47" s="22">
        <v>37817890</v>
      </c>
      <c r="S47" s="22">
        <v>167241260</v>
      </c>
      <c r="T47" s="22">
        <v>290523021</v>
      </c>
      <c r="U47" s="23">
        <v>49709839355</v>
      </c>
    </row>
    <row r="48" spans="1:21" ht="14.25" customHeight="1" x14ac:dyDescent="0.2">
      <c r="A48" s="20" t="s">
        <v>54</v>
      </c>
      <c r="B48" s="21" t="s">
        <v>106</v>
      </c>
      <c r="C48" s="22">
        <v>2187858953</v>
      </c>
      <c r="D48" s="22">
        <v>39285156249</v>
      </c>
      <c r="E48" s="22">
        <v>1968580538</v>
      </c>
      <c r="F48" s="22">
        <v>6160908273</v>
      </c>
      <c r="G48" s="22">
        <v>1902308334</v>
      </c>
      <c r="H48" s="22">
        <v>532702089</v>
      </c>
      <c r="I48" s="22">
        <v>17687093</v>
      </c>
      <c r="J48" s="22">
        <v>131192750</v>
      </c>
      <c r="K48" s="22">
        <v>226323252</v>
      </c>
      <c r="L48" s="22">
        <v>9283707344</v>
      </c>
      <c r="M48" s="22">
        <v>10505317</v>
      </c>
      <c r="N48" s="22">
        <v>308485898</v>
      </c>
      <c r="O48" s="22">
        <v>3502</v>
      </c>
      <c r="P48" s="22">
        <v>526306739</v>
      </c>
      <c r="Q48" s="22">
        <v>4508287196</v>
      </c>
      <c r="R48" s="22">
        <v>5053240</v>
      </c>
      <c r="S48" s="22">
        <v>146132686</v>
      </c>
      <c r="T48" s="22">
        <v>8207970</v>
      </c>
      <c r="U48" s="23">
        <v>67209407423</v>
      </c>
    </row>
    <row r="49" spans="1:21" ht="14.25" customHeight="1" x14ac:dyDescent="0.2">
      <c r="A49" s="20" t="s">
        <v>55</v>
      </c>
      <c r="B49" s="21" t="s">
        <v>106</v>
      </c>
      <c r="C49" s="22">
        <v>850475348</v>
      </c>
      <c r="D49" s="22">
        <v>13714388353</v>
      </c>
      <c r="E49" s="22">
        <v>951122854</v>
      </c>
      <c r="F49" s="22">
        <v>2766941329</v>
      </c>
      <c r="G49" s="22">
        <v>227003280</v>
      </c>
      <c r="H49" s="22">
        <v>341161875</v>
      </c>
      <c r="I49" s="22">
        <v>0</v>
      </c>
      <c r="J49" s="22">
        <v>94650812</v>
      </c>
      <c r="K49" s="22">
        <v>147983874</v>
      </c>
      <c r="L49" s="22">
        <v>1346133346</v>
      </c>
      <c r="M49" s="22">
        <v>36302152</v>
      </c>
      <c r="N49" s="22">
        <v>210526438</v>
      </c>
      <c r="O49" s="22">
        <v>1591500314</v>
      </c>
      <c r="P49" s="22">
        <v>347488159</v>
      </c>
      <c r="Q49" s="22">
        <v>1160384767</v>
      </c>
      <c r="R49" s="22">
        <v>3673147</v>
      </c>
      <c r="S49" s="22">
        <v>49789811</v>
      </c>
      <c r="T49" s="22">
        <v>133186691</v>
      </c>
      <c r="U49" s="23">
        <v>23972712550</v>
      </c>
    </row>
    <row r="50" spans="1:21" ht="14.25" customHeight="1" x14ac:dyDescent="0.2">
      <c r="A50" s="20" t="s">
        <v>56</v>
      </c>
      <c r="B50" s="21" t="s">
        <v>106</v>
      </c>
      <c r="C50" s="22">
        <v>712726800</v>
      </c>
      <c r="D50" s="22">
        <v>25192008356</v>
      </c>
      <c r="E50" s="22">
        <v>302911378</v>
      </c>
      <c r="F50" s="22">
        <v>6408989450</v>
      </c>
      <c r="G50" s="22">
        <v>226772464</v>
      </c>
      <c r="H50" s="22">
        <v>1076842687</v>
      </c>
      <c r="I50" s="22">
        <v>840000</v>
      </c>
      <c r="J50" s="22">
        <v>17597063</v>
      </c>
      <c r="K50" s="22">
        <v>203364271</v>
      </c>
      <c r="L50" s="22">
        <v>2683620564</v>
      </c>
      <c r="M50" s="22">
        <v>2198564</v>
      </c>
      <c r="N50" s="22">
        <v>478794238</v>
      </c>
      <c r="O50" s="22">
        <v>582256174</v>
      </c>
      <c r="P50" s="22">
        <v>413591303</v>
      </c>
      <c r="Q50" s="22">
        <v>2218803367</v>
      </c>
      <c r="R50" s="22">
        <v>0</v>
      </c>
      <c r="S50" s="22">
        <v>48748252</v>
      </c>
      <c r="T50" s="22">
        <v>80251792</v>
      </c>
      <c r="U50" s="23">
        <v>40650316723</v>
      </c>
    </row>
    <row r="51" spans="1:21" ht="14.25" customHeight="1" x14ac:dyDescent="0.2">
      <c r="A51" s="20" t="s">
        <v>57</v>
      </c>
      <c r="B51" s="21" t="s">
        <v>106</v>
      </c>
      <c r="C51" s="22">
        <v>299706905</v>
      </c>
      <c r="D51" s="22">
        <v>1958520058</v>
      </c>
      <c r="E51" s="22">
        <v>691849493</v>
      </c>
      <c r="F51" s="22">
        <v>20849568</v>
      </c>
      <c r="G51" s="22">
        <v>87625221</v>
      </c>
      <c r="H51" s="22">
        <v>22240109</v>
      </c>
      <c r="I51" s="22">
        <v>0</v>
      </c>
      <c r="J51" s="22">
        <v>434838</v>
      </c>
      <c r="K51" s="22">
        <v>27018764</v>
      </c>
      <c r="L51" s="22">
        <v>439689035</v>
      </c>
      <c r="M51" s="22">
        <v>10356389</v>
      </c>
      <c r="N51" s="22">
        <v>86934748</v>
      </c>
      <c r="O51" s="22">
        <v>3179590472</v>
      </c>
      <c r="P51" s="22">
        <v>125294425</v>
      </c>
      <c r="Q51" s="22">
        <v>821233650</v>
      </c>
      <c r="R51" s="22">
        <v>7402783</v>
      </c>
      <c r="S51" s="22">
        <v>77845850</v>
      </c>
      <c r="T51" s="22">
        <v>36819993</v>
      </c>
      <c r="U51" s="23">
        <v>7893412301</v>
      </c>
    </row>
    <row r="52" spans="1:21" ht="14.25" customHeight="1" x14ac:dyDescent="0.2">
      <c r="A52" s="20" t="s">
        <v>58</v>
      </c>
      <c r="B52" s="21" t="s">
        <v>106</v>
      </c>
      <c r="C52" s="22">
        <v>2284398498</v>
      </c>
      <c r="D52" s="22">
        <v>139817183651</v>
      </c>
      <c r="E52" s="22">
        <v>753987155</v>
      </c>
      <c r="F52" s="22">
        <v>9736540947</v>
      </c>
      <c r="G52" s="22">
        <v>1322997101</v>
      </c>
      <c r="H52" s="22">
        <v>29241655142</v>
      </c>
      <c r="I52" s="22">
        <v>0</v>
      </c>
      <c r="J52" s="22">
        <v>128097464</v>
      </c>
      <c r="K52" s="22">
        <v>2918039571</v>
      </c>
      <c r="L52" s="22">
        <v>59519535191</v>
      </c>
      <c r="M52" s="22">
        <v>486694552</v>
      </c>
      <c r="N52" s="22">
        <v>13958351660</v>
      </c>
      <c r="O52" s="22">
        <v>2692167906</v>
      </c>
      <c r="P52" s="22">
        <v>3916415031</v>
      </c>
      <c r="Q52" s="22">
        <v>29071112077</v>
      </c>
      <c r="R52" s="22">
        <v>3718636</v>
      </c>
      <c r="S52" s="22">
        <v>108423746</v>
      </c>
      <c r="T52" s="22">
        <v>962587665</v>
      </c>
      <c r="U52" s="23">
        <v>296921905993</v>
      </c>
    </row>
    <row r="53" spans="1:21" ht="14.25" customHeight="1" x14ac:dyDescent="0.2">
      <c r="A53" s="20" t="s">
        <v>59</v>
      </c>
      <c r="B53" s="21" t="s">
        <v>106</v>
      </c>
      <c r="C53" s="22">
        <v>1088544338</v>
      </c>
      <c r="D53" s="22">
        <v>43216297804</v>
      </c>
      <c r="E53" s="22">
        <v>844464200</v>
      </c>
      <c r="F53" s="22">
        <v>5799154914</v>
      </c>
      <c r="G53" s="22">
        <v>357824300</v>
      </c>
      <c r="H53" s="22">
        <v>4133467663</v>
      </c>
      <c r="I53" s="22">
        <v>0</v>
      </c>
      <c r="J53" s="22">
        <v>17220179</v>
      </c>
      <c r="K53" s="22">
        <v>744796397</v>
      </c>
      <c r="L53" s="22">
        <v>5927619418</v>
      </c>
      <c r="M53" s="22">
        <v>54556409</v>
      </c>
      <c r="N53" s="22">
        <v>1021800720</v>
      </c>
      <c r="O53" s="22">
        <v>3326393000</v>
      </c>
      <c r="P53" s="22">
        <v>1092143327</v>
      </c>
      <c r="Q53" s="22">
        <v>2677677683</v>
      </c>
      <c r="R53" s="22">
        <v>5162900</v>
      </c>
      <c r="S53" s="22">
        <v>88474041</v>
      </c>
      <c r="T53" s="22">
        <v>274769913</v>
      </c>
      <c r="U53" s="23">
        <v>70670367206</v>
      </c>
    </row>
    <row r="54" spans="1:21" ht="14.25" customHeight="1" x14ac:dyDescent="0.2">
      <c r="A54" s="20" t="s">
        <v>60</v>
      </c>
      <c r="B54" s="21" t="s">
        <v>106</v>
      </c>
      <c r="C54" s="22">
        <v>7527810729</v>
      </c>
      <c r="D54" s="22">
        <v>284522719673</v>
      </c>
      <c r="E54" s="22">
        <v>476395305</v>
      </c>
      <c r="F54" s="22">
        <v>68836792545</v>
      </c>
      <c r="G54" s="22">
        <v>5336819778</v>
      </c>
      <c r="H54" s="22">
        <v>15470260924</v>
      </c>
      <c r="I54" s="22">
        <v>2095934585</v>
      </c>
      <c r="J54" s="22">
        <v>2740749140</v>
      </c>
      <c r="K54" s="22">
        <v>2042206130</v>
      </c>
      <c r="L54" s="22">
        <v>37660247286</v>
      </c>
      <c r="M54" s="22">
        <v>281558203</v>
      </c>
      <c r="N54" s="22">
        <v>10238595122</v>
      </c>
      <c r="O54" s="22">
        <v>10979893917</v>
      </c>
      <c r="P54" s="22">
        <v>5505008851</v>
      </c>
      <c r="Q54" s="22">
        <v>16432886731</v>
      </c>
      <c r="R54" s="22">
        <v>1178197760</v>
      </c>
      <c r="S54" s="22">
        <v>563543443</v>
      </c>
      <c r="T54" s="22">
        <v>10672023</v>
      </c>
      <c r="U54" s="23">
        <v>471900292145</v>
      </c>
    </row>
    <row r="55" spans="1:21" ht="14.25" customHeight="1" x14ac:dyDescent="0.2">
      <c r="A55" s="20" t="s">
        <v>61</v>
      </c>
      <c r="B55" s="21" t="s">
        <v>106</v>
      </c>
      <c r="C55" s="22">
        <v>1150586824</v>
      </c>
      <c r="D55" s="22">
        <v>60195099752</v>
      </c>
      <c r="E55" s="22">
        <v>2534481504</v>
      </c>
      <c r="F55" s="22">
        <v>1541643610</v>
      </c>
      <c r="G55" s="22">
        <v>715361895</v>
      </c>
      <c r="H55" s="22">
        <v>2315680655</v>
      </c>
      <c r="I55" s="22">
        <v>0</v>
      </c>
      <c r="J55" s="22">
        <v>70846944</v>
      </c>
      <c r="K55" s="22">
        <v>779250568</v>
      </c>
      <c r="L55" s="22">
        <v>4950396978</v>
      </c>
      <c r="M55" s="22">
        <v>62605691</v>
      </c>
      <c r="N55" s="22">
        <v>1246561845</v>
      </c>
      <c r="O55" s="22">
        <v>2030369643</v>
      </c>
      <c r="P55" s="22">
        <v>1004139564</v>
      </c>
      <c r="Q55" s="22">
        <v>2030397032</v>
      </c>
      <c r="R55" s="22">
        <v>272621</v>
      </c>
      <c r="S55" s="22">
        <v>61229872</v>
      </c>
      <c r="T55" s="22">
        <v>225039672</v>
      </c>
      <c r="U55" s="23">
        <v>80913964670</v>
      </c>
    </row>
    <row r="56" spans="1:21" ht="14.25" customHeight="1" x14ac:dyDescent="0.2">
      <c r="A56" s="20" t="s">
        <v>62</v>
      </c>
      <c r="B56" s="21" t="s">
        <v>106</v>
      </c>
      <c r="C56" s="22">
        <v>2002199755</v>
      </c>
      <c r="D56" s="22">
        <v>113767993705</v>
      </c>
      <c r="E56" s="22">
        <v>1648109777</v>
      </c>
      <c r="F56" s="22">
        <v>34300066193</v>
      </c>
      <c r="G56" s="22">
        <v>6359056010</v>
      </c>
      <c r="H56" s="22">
        <v>10179808381</v>
      </c>
      <c r="I56" s="22">
        <v>250198248</v>
      </c>
      <c r="J56" s="22">
        <v>35461669</v>
      </c>
      <c r="K56" s="22">
        <v>1784741315</v>
      </c>
      <c r="L56" s="22">
        <v>18363729412</v>
      </c>
      <c r="M56" s="22">
        <v>205698431</v>
      </c>
      <c r="N56" s="22">
        <v>5189953836</v>
      </c>
      <c r="O56" s="22">
        <v>80291737</v>
      </c>
      <c r="P56" s="22">
        <v>5564453548</v>
      </c>
      <c r="Q56" s="22">
        <v>5999070048</v>
      </c>
      <c r="R56" s="22">
        <v>847428826</v>
      </c>
      <c r="S56" s="22">
        <v>391838800</v>
      </c>
      <c r="T56" s="22">
        <v>185572111</v>
      </c>
      <c r="U56" s="23">
        <v>207155671802</v>
      </c>
    </row>
    <row r="57" spans="1:21" ht="14.25" customHeight="1" x14ac:dyDescent="0.2">
      <c r="A57" s="20" t="s">
        <v>63</v>
      </c>
      <c r="B57" s="21" t="s">
        <v>106</v>
      </c>
      <c r="C57" s="22">
        <v>1787627675</v>
      </c>
      <c r="D57" s="22">
        <v>57678268377</v>
      </c>
      <c r="E57" s="22">
        <v>3486181381</v>
      </c>
      <c r="F57" s="22">
        <v>1142935791</v>
      </c>
      <c r="G57" s="22">
        <v>1326690319</v>
      </c>
      <c r="H57" s="22">
        <v>3498110803</v>
      </c>
      <c r="I57" s="22">
        <v>12010900</v>
      </c>
      <c r="J57" s="22">
        <v>335274838</v>
      </c>
      <c r="K57" s="22">
        <v>625503163</v>
      </c>
      <c r="L57" s="22">
        <v>6872970949</v>
      </c>
      <c r="M57" s="22">
        <v>155836950</v>
      </c>
      <c r="N57" s="22">
        <v>5100180716</v>
      </c>
      <c r="O57" s="22">
        <v>2783686494</v>
      </c>
      <c r="P57" s="22">
        <v>2059511735</v>
      </c>
      <c r="Q57" s="22">
        <v>2790971215</v>
      </c>
      <c r="R57" s="22">
        <v>0</v>
      </c>
      <c r="S57" s="22">
        <v>241969276</v>
      </c>
      <c r="T57" s="22">
        <v>486668721</v>
      </c>
      <c r="U57" s="23">
        <v>90384399303</v>
      </c>
    </row>
    <row r="58" spans="1:21" ht="14.25" customHeight="1" x14ac:dyDescent="0.2">
      <c r="A58" s="20" t="s">
        <v>64</v>
      </c>
      <c r="B58" s="21" t="s">
        <v>106</v>
      </c>
      <c r="C58" s="22">
        <v>417596435</v>
      </c>
      <c r="D58" s="22">
        <v>3938225002</v>
      </c>
      <c r="E58" s="22">
        <v>1699191325</v>
      </c>
      <c r="F58" s="22">
        <v>46704850</v>
      </c>
      <c r="G58" s="22">
        <v>29902470</v>
      </c>
      <c r="H58" s="22">
        <v>56852787</v>
      </c>
      <c r="I58" s="22">
        <v>0</v>
      </c>
      <c r="J58" s="22">
        <v>143989204</v>
      </c>
      <c r="K58" s="22">
        <v>27338398</v>
      </c>
      <c r="L58" s="22">
        <v>942302966</v>
      </c>
      <c r="M58" s="22">
        <v>10791655</v>
      </c>
      <c r="N58" s="22">
        <v>218076057</v>
      </c>
      <c r="O58" s="22">
        <v>677254422</v>
      </c>
      <c r="P58" s="22">
        <v>241642229</v>
      </c>
      <c r="Q58" s="22">
        <v>599622435</v>
      </c>
      <c r="R58" s="22">
        <v>11004870</v>
      </c>
      <c r="S58" s="22">
        <v>120653296</v>
      </c>
      <c r="T58" s="22">
        <v>195754244</v>
      </c>
      <c r="U58" s="23">
        <v>9376902645</v>
      </c>
    </row>
    <row r="59" spans="1:21" ht="14.25" customHeight="1" x14ac:dyDescent="0.2">
      <c r="A59" s="20" t="s">
        <v>65</v>
      </c>
      <c r="B59" s="21" t="s">
        <v>106</v>
      </c>
      <c r="C59" s="22">
        <v>2096106668</v>
      </c>
      <c r="D59" s="22">
        <v>54687067719</v>
      </c>
      <c r="E59" s="22">
        <v>928651696</v>
      </c>
      <c r="F59" s="22">
        <v>5546652003</v>
      </c>
      <c r="G59" s="22">
        <v>1110569383</v>
      </c>
      <c r="H59" s="22">
        <v>769075760</v>
      </c>
      <c r="I59" s="22">
        <v>0</v>
      </c>
      <c r="J59" s="22">
        <v>7193032</v>
      </c>
      <c r="K59" s="22">
        <v>905697416</v>
      </c>
      <c r="L59" s="22">
        <v>4460175381</v>
      </c>
      <c r="M59" s="22">
        <v>0</v>
      </c>
      <c r="N59" s="22">
        <v>804424517</v>
      </c>
      <c r="O59" s="22">
        <v>1366116424</v>
      </c>
      <c r="P59" s="22">
        <v>1059280736</v>
      </c>
      <c r="Q59" s="22">
        <v>2241897528</v>
      </c>
      <c r="R59" s="22">
        <v>27299182</v>
      </c>
      <c r="S59" s="22">
        <v>606672755</v>
      </c>
      <c r="T59" s="22">
        <v>355879108</v>
      </c>
      <c r="U59" s="23">
        <v>76972759308</v>
      </c>
    </row>
    <row r="60" spans="1:21" ht="14.25" customHeight="1" x14ac:dyDescent="0.2">
      <c r="A60" s="20" t="s">
        <v>66</v>
      </c>
      <c r="B60" s="21" t="s">
        <v>106</v>
      </c>
      <c r="C60" s="22">
        <v>1761335280</v>
      </c>
      <c r="D60" s="22">
        <v>40241769519</v>
      </c>
      <c r="E60" s="22">
        <v>783672729</v>
      </c>
      <c r="F60" s="22">
        <v>4579744500</v>
      </c>
      <c r="G60" s="22">
        <v>389589700</v>
      </c>
      <c r="H60" s="22">
        <v>985619500</v>
      </c>
      <c r="I60" s="22">
        <v>943300</v>
      </c>
      <c r="J60" s="22">
        <v>39380028</v>
      </c>
      <c r="K60" s="22">
        <v>480678406</v>
      </c>
      <c r="L60" s="22">
        <v>3544093940</v>
      </c>
      <c r="M60" s="22">
        <v>195960200</v>
      </c>
      <c r="N60" s="22">
        <v>1599257451</v>
      </c>
      <c r="O60" s="22">
        <v>2252898716</v>
      </c>
      <c r="P60" s="22">
        <v>827505821</v>
      </c>
      <c r="Q60" s="22">
        <v>1773333700</v>
      </c>
      <c r="R60" s="22">
        <v>8786800</v>
      </c>
      <c r="S60" s="22">
        <v>298823984</v>
      </c>
      <c r="T60" s="22">
        <v>370995125</v>
      </c>
      <c r="U60" s="23">
        <v>60134388699</v>
      </c>
    </row>
    <row r="61" spans="1:21" ht="14.25" customHeight="1" x14ac:dyDescent="0.2">
      <c r="A61" s="20" t="s">
        <v>67</v>
      </c>
      <c r="B61" s="21" t="s">
        <v>106</v>
      </c>
      <c r="C61" s="22">
        <v>901985596</v>
      </c>
      <c r="D61" s="22">
        <v>18999186588</v>
      </c>
      <c r="E61" s="22">
        <v>575798714</v>
      </c>
      <c r="F61" s="22">
        <v>760974501</v>
      </c>
      <c r="G61" s="22">
        <v>152850583</v>
      </c>
      <c r="H61" s="22">
        <v>257864046</v>
      </c>
      <c r="I61" s="22">
        <v>0</v>
      </c>
      <c r="J61" s="22">
        <v>2722771</v>
      </c>
      <c r="K61" s="22">
        <v>277659419</v>
      </c>
      <c r="L61" s="22">
        <v>1243303013</v>
      </c>
      <c r="M61" s="22">
        <v>24796853</v>
      </c>
      <c r="N61" s="22">
        <v>320664160</v>
      </c>
      <c r="O61" s="22">
        <v>1382209373</v>
      </c>
      <c r="P61" s="22">
        <v>399229289</v>
      </c>
      <c r="Q61" s="22">
        <v>1640606692</v>
      </c>
      <c r="R61" s="22">
        <v>0</v>
      </c>
      <c r="S61" s="22">
        <v>155205760</v>
      </c>
      <c r="T61" s="22">
        <v>123972636</v>
      </c>
      <c r="U61" s="23">
        <v>27219029994</v>
      </c>
    </row>
    <row r="62" spans="1:21" ht="14.25" customHeight="1" x14ac:dyDescent="0.2">
      <c r="A62" s="20" t="s">
        <v>68</v>
      </c>
      <c r="B62" s="21" t="s">
        <v>106</v>
      </c>
      <c r="C62" s="22">
        <v>3389942900</v>
      </c>
      <c r="D62" s="22">
        <v>81751052700</v>
      </c>
      <c r="E62" s="22">
        <v>1375003000</v>
      </c>
      <c r="F62" s="22">
        <v>26696533700</v>
      </c>
      <c r="G62" s="22">
        <v>4136944300</v>
      </c>
      <c r="H62" s="22">
        <v>3277483800</v>
      </c>
      <c r="I62" s="22">
        <v>126796200</v>
      </c>
      <c r="J62" s="22">
        <v>877055400</v>
      </c>
      <c r="K62" s="22">
        <v>857623900</v>
      </c>
      <c r="L62" s="22">
        <v>11353909100</v>
      </c>
      <c r="M62" s="22">
        <v>66147000</v>
      </c>
      <c r="N62" s="22">
        <v>2274616700</v>
      </c>
      <c r="O62" s="22">
        <v>2027982800</v>
      </c>
      <c r="P62" s="22">
        <v>2638518100</v>
      </c>
      <c r="Q62" s="22">
        <v>4971326300</v>
      </c>
      <c r="R62" s="22">
        <v>10421100</v>
      </c>
      <c r="S62" s="22">
        <v>387280100</v>
      </c>
      <c r="T62" s="22">
        <v>541866900</v>
      </c>
      <c r="U62" s="23">
        <v>146760504000</v>
      </c>
    </row>
    <row r="63" spans="1:21" ht="14.25" customHeight="1" x14ac:dyDescent="0.2">
      <c r="A63" s="20" t="s">
        <v>69</v>
      </c>
      <c r="B63" s="21" t="s">
        <v>106</v>
      </c>
      <c r="C63" s="22">
        <v>604191500</v>
      </c>
      <c r="D63" s="22">
        <v>50816447579</v>
      </c>
      <c r="E63" s="22">
        <v>253462455</v>
      </c>
      <c r="F63" s="22">
        <v>2488008288</v>
      </c>
      <c r="G63" s="22">
        <v>322373536</v>
      </c>
      <c r="H63" s="22">
        <v>6304647516</v>
      </c>
      <c r="I63" s="22">
        <v>24851137</v>
      </c>
      <c r="J63" s="22">
        <v>57495136</v>
      </c>
      <c r="K63" s="22">
        <v>561219888</v>
      </c>
      <c r="L63" s="22">
        <v>6671946955</v>
      </c>
      <c r="M63" s="22">
        <v>93383940</v>
      </c>
      <c r="N63" s="22">
        <v>2375856437</v>
      </c>
      <c r="O63" s="22">
        <v>374930605</v>
      </c>
      <c r="P63" s="22">
        <v>1625739248</v>
      </c>
      <c r="Q63" s="22">
        <v>1979392108</v>
      </c>
      <c r="R63" s="22">
        <v>0</v>
      </c>
      <c r="S63" s="22">
        <v>68518096</v>
      </c>
      <c r="T63" s="22">
        <v>453975</v>
      </c>
      <c r="U63" s="23">
        <v>74622918399</v>
      </c>
    </row>
    <row r="64" spans="1:21" ht="14.25" customHeight="1" x14ac:dyDescent="0.2">
      <c r="A64" s="20" t="s">
        <v>70</v>
      </c>
      <c r="B64" s="21" t="s">
        <v>106</v>
      </c>
      <c r="C64" s="22">
        <v>138688150</v>
      </c>
      <c r="D64" s="22">
        <v>25121997474</v>
      </c>
      <c r="E64" s="22">
        <v>398158669</v>
      </c>
      <c r="F64" s="22">
        <v>75350810</v>
      </c>
      <c r="G64" s="22">
        <v>11307050</v>
      </c>
      <c r="H64" s="22">
        <v>193746740</v>
      </c>
      <c r="I64" s="22">
        <v>100</v>
      </c>
      <c r="J64" s="22">
        <v>19663122</v>
      </c>
      <c r="K64" s="22">
        <v>127161011</v>
      </c>
      <c r="L64" s="22">
        <v>1516240292</v>
      </c>
      <c r="M64" s="22">
        <v>5023640</v>
      </c>
      <c r="N64" s="22">
        <v>338326940</v>
      </c>
      <c r="O64" s="22">
        <v>1190405534</v>
      </c>
      <c r="P64" s="22">
        <v>485526695</v>
      </c>
      <c r="Q64" s="22">
        <v>468882460</v>
      </c>
      <c r="R64" s="22"/>
      <c r="S64" s="22">
        <v>29071611</v>
      </c>
      <c r="T64" s="22">
        <v>63183416</v>
      </c>
      <c r="U64" s="23">
        <v>30182733714</v>
      </c>
    </row>
    <row r="65" spans="1:21" ht="14.25" customHeight="1" x14ac:dyDescent="0.2">
      <c r="A65" s="20" t="s">
        <v>71</v>
      </c>
      <c r="B65" s="21" t="s">
        <v>107</v>
      </c>
      <c r="C65" s="22">
        <v>246963845</v>
      </c>
      <c r="D65" s="22">
        <v>1129068521</v>
      </c>
      <c r="E65" s="22">
        <v>570044429</v>
      </c>
      <c r="F65" s="22">
        <v>0</v>
      </c>
      <c r="G65" s="22">
        <v>8631965</v>
      </c>
      <c r="H65" s="22">
        <v>6029235</v>
      </c>
      <c r="I65" s="22">
        <v>0</v>
      </c>
      <c r="J65" s="22">
        <v>0</v>
      </c>
      <c r="K65" s="22">
        <v>23587929</v>
      </c>
      <c r="L65" s="22">
        <v>189437049</v>
      </c>
      <c r="M65" s="22">
        <v>43304</v>
      </c>
      <c r="N65" s="22">
        <v>103620796</v>
      </c>
      <c r="O65" s="22">
        <v>1043370222</v>
      </c>
      <c r="P65" s="22">
        <v>84535092</v>
      </c>
      <c r="Q65" s="22">
        <v>159150048</v>
      </c>
      <c r="R65" s="22">
        <v>0</v>
      </c>
      <c r="S65" s="22">
        <v>11040488</v>
      </c>
      <c r="T65" s="22">
        <v>84768086</v>
      </c>
      <c r="U65" s="23">
        <v>3660291009</v>
      </c>
    </row>
    <row r="66" spans="1:21" ht="14.25" customHeight="1" x14ac:dyDescent="0.2">
      <c r="A66" s="20" t="s">
        <v>72</v>
      </c>
      <c r="B66" s="21" t="s">
        <v>107</v>
      </c>
      <c r="C66" s="22">
        <v>208815230</v>
      </c>
      <c r="D66" s="22">
        <v>913069086</v>
      </c>
      <c r="E66" s="22">
        <v>331443540</v>
      </c>
      <c r="F66" s="22">
        <v>17930740</v>
      </c>
      <c r="G66" s="22">
        <v>4336480</v>
      </c>
      <c r="H66" s="22">
        <v>9956681</v>
      </c>
      <c r="I66" s="22">
        <v>0</v>
      </c>
      <c r="J66" s="22">
        <v>0</v>
      </c>
      <c r="K66" s="22">
        <v>8721000</v>
      </c>
      <c r="L66" s="22">
        <v>132695660</v>
      </c>
      <c r="M66" s="22">
        <v>0</v>
      </c>
      <c r="N66" s="22">
        <v>38518950</v>
      </c>
      <c r="O66" s="22">
        <v>670130610</v>
      </c>
      <c r="P66" s="22">
        <v>49293800</v>
      </c>
      <c r="Q66" s="22">
        <v>188762680</v>
      </c>
      <c r="R66" s="22">
        <v>150290</v>
      </c>
      <c r="S66" s="22">
        <v>13098796</v>
      </c>
      <c r="T66" s="22">
        <v>37062630</v>
      </c>
      <c r="U66" s="23">
        <v>2623986173</v>
      </c>
    </row>
    <row r="67" spans="1:21" ht="14.25" customHeight="1" x14ac:dyDescent="0.2">
      <c r="A67" s="20" t="s">
        <v>73</v>
      </c>
      <c r="B67" s="21" t="s">
        <v>107</v>
      </c>
      <c r="C67" s="22">
        <v>12233260</v>
      </c>
      <c r="D67" s="22">
        <v>163612450</v>
      </c>
      <c r="E67" s="22">
        <v>82870282</v>
      </c>
      <c r="F67" s="22">
        <v>1260000</v>
      </c>
      <c r="G67" s="22">
        <v>50376</v>
      </c>
      <c r="H67" s="22">
        <v>2047945</v>
      </c>
      <c r="I67" s="22">
        <v>0</v>
      </c>
      <c r="J67" s="22">
        <v>2067935</v>
      </c>
      <c r="K67" s="22">
        <v>456493</v>
      </c>
      <c r="L67" s="22">
        <v>16226747</v>
      </c>
      <c r="M67" s="22">
        <v>250000</v>
      </c>
      <c r="N67" s="22">
        <v>3381463</v>
      </c>
      <c r="O67" s="22">
        <v>526375957</v>
      </c>
      <c r="P67" s="22">
        <v>16450037</v>
      </c>
      <c r="Q67" s="22">
        <v>108008831</v>
      </c>
      <c r="R67" s="22">
        <v>116325</v>
      </c>
      <c r="S67" s="22">
        <v>8645044</v>
      </c>
      <c r="T67" s="22">
        <v>0</v>
      </c>
      <c r="U67" s="23">
        <v>944053145</v>
      </c>
    </row>
    <row r="68" spans="1:21" ht="14.25" customHeight="1" x14ac:dyDescent="0.2">
      <c r="A68" s="20" t="s">
        <v>74</v>
      </c>
      <c r="B68" s="21" t="s">
        <v>106</v>
      </c>
      <c r="C68" s="22">
        <v>1559881420</v>
      </c>
      <c r="D68" s="22">
        <v>59656188247</v>
      </c>
      <c r="E68" s="22">
        <v>1081605040</v>
      </c>
      <c r="F68" s="22">
        <v>8762124500</v>
      </c>
      <c r="G68" s="22">
        <v>804602932</v>
      </c>
      <c r="H68" s="22">
        <v>2688760071</v>
      </c>
      <c r="I68" s="22">
        <v>55236587</v>
      </c>
      <c r="J68" s="22">
        <v>0</v>
      </c>
      <c r="K68" s="22">
        <v>734059962</v>
      </c>
      <c r="L68" s="22">
        <v>7057845148</v>
      </c>
      <c r="M68" s="22">
        <v>81905475</v>
      </c>
      <c r="N68" s="22">
        <v>1469768670</v>
      </c>
      <c r="O68" s="22">
        <v>1863170144</v>
      </c>
      <c r="P68" s="22">
        <v>1973845573</v>
      </c>
      <c r="Q68" s="22">
        <v>4567193626</v>
      </c>
      <c r="R68" s="22">
        <v>131919610</v>
      </c>
      <c r="S68" s="22">
        <v>78511700</v>
      </c>
      <c r="T68" s="22">
        <v>209818140</v>
      </c>
      <c r="U68" s="23">
        <v>92776436845</v>
      </c>
    </row>
    <row r="69" spans="1:21" ht="14.25" customHeight="1" x14ac:dyDescent="0.2">
      <c r="A69" s="20" t="s">
        <v>75</v>
      </c>
      <c r="B69" s="21" t="s">
        <v>107</v>
      </c>
      <c r="C69" s="22">
        <v>158441048</v>
      </c>
      <c r="D69" s="22">
        <v>1992592171</v>
      </c>
      <c r="E69" s="22">
        <v>254792110</v>
      </c>
      <c r="F69" s="22">
        <v>49809160</v>
      </c>
      <c r="G69" s="22">
        <v>5992963</v>
      </c>
      <c r="H69" s="22">
        <v>9113887</v>
      </c>
      <c r="I69" s="22">
        <v>0</v>
      </c>
      <c r="J69" s="22">
        <v>10065337</v>
      </c>
      <c r="K69" s="22">
        <v>26713300</v>
      </c>
      <c r="L69" s="22">
        <v>187874108</v>
      </c>
      <c r="M69" s="22">
        <v>1045086</v>
      </c>
      <c r="N69" s="22">
        <v>26997888</v>
      </c>
      <c r="O69" s="22">
        <v>667990156</v>
      </c>
      <c r="P69" s="22">
        <v>41541839</v>
      </c>
      <c r="Q69" s="22">
        <v>581882166</v>
      </c>
      <c r="R69" s="22">
        <v>0</v>
      </c>
      <c r="S69" s="22">
        <v>9116330</v>
      </c>
      <c r="T69" s="22">
        <v>25014228</v>
      </c>
      <c r="U69" s="23">
        <v>4048981777</v>
      </c>
    </row>
    <row r="70" spans="1:21" ht="14.25" customHeight="1" x14ac:dyDescent="0.2">
      <c r="A70" s="20" t="s">
        <v>76</v>
      </c>
      <c r="B70" s="21" t="s">
        <v>106</v>
      </c>
      <c r="C70" s="22">
        <v>3419094768</v>
      </c>
      <c r="D70" s="22">
        <v>34823270050</v>
      </c>
      <c r="E70" s="22">
        <v>340561299</v>
      </c>
      <c r="F70" s="22">
        <v>7508239142</v>
      </c>
      <c r="G70" s="22">
        <v>224489033</v>
      </c>
      <c r="H70" s="22">
        <v>531659244</v>
      </c>
      <c r="I70" s="22">
        <v>0</v>
      </c>
      <c r="J70" s="22">
        <v>50338712</v>
      </c>
      <c r="K70" s="22">
        <v>97126113</v>
      </c>
      <c r="L70" s="22">
        <v>2389045107</v>
      </c>
      <c r="M70" s="22">
        <v>2897617</v>
      </c>
      <c r="N70" s="22">
        <v>330539533</v>
      </c>
      <c r="O70" s="22">
        <v>612187486</v>
      </c>
      <c r="P70" s="22">
        <v>318548990</v>
      </c>
      <c r="Q70" s="22">
        <v>1863512078</v>
      </c>
      <c r="R70" s="22">
        <v>0</v>
      </c>
      <c r="S70" s="22">
        <v>51265535</v>
      </c>
      <c r="T70" s="22">
        <v>233985253</v>
      </c>
      <c r="U70" s="23">
        <v>52796759960</v>
      </c>
    </row>
    <row r="71" spans="1:21" ht="14.25" customHeight="1" x14ac:dyDescent="0.2">
      <c r="A71" s="20" t="s">
        <v>77</v>
      </c>
      <c r="B71" s="21" t="s">
        <v>107</v>
      </c>
      <c r="C71" s="22">
        <v>178782254</v>
      </c>
      <c r="D71" s="22">
        <v>756169007</v>
      </c>
      <c r="E71" s="22">
        <v>209510985</v>
      </c>
      <c r="F71" s="22">
        <v>0</v>
      </c>
      <c r="G71" s="22">
        <v>8801328</v>
      </c>
      <c r="H71" s="22">
        <v>133174</v>
      </c>
      <c r="I71" s="22">
        <v>0</v>
      </c>
      <c r="J71" s="22">
        <v>171406</v>
      </c>
      <c r="K71" s="22">
        <v>9083834</v>
      </c>
      <c r="L71" s="22">
        <v>76698919</v>
      </c>
      <c r="M71" s="22">
        <v>54250</v>
      </c>
      <c r="N71" s="22">
        <v>21572786</v>
      </c>
      <c r="O71" s="22">
        <v>657540603</v>
      </c>
      <c r="P71" s="22">
        <v>57498365</v>
      </c>
      <c r="Q71" s="22">
        <v>168227348</v>
      </c>
      <c r="R71" s="22">
        <v>0</v>
      </c>
      <c r="S71" s="22">
        <v>6254148</v>
      </c>
      <c r="T71" s="22">
        <v>28599370</v>
      </c>
      <c r="U71" s="23">
        <v>2179097777</v>
      </c>
    </row>
    <row r="72" spans="1:21" ht="14.25" customHeight="1" x14ac:dyDescent="0.2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</row>
    <row r="73" spans="1:21" ht="14.25" customHeight="1" thickBot="1" x14ac:dyDescent="0.3">
      <c r="A73" s="24" t="s">
        <v>11</v>
      </c>
      <c r="B73" s="25"/>
      <c r="C73" s="26">
        <f t="shared" ref="C73:T73" si="0">SUM(C5:C71)</f>
        <v>84510910031</v>
      </c>
      <c r="D73" s="26">
        <f t="shared" si="0"/>
        <v>2573698206106</v>
      </c>
      <c r="E73" s="26">
        <f t="shared" si="0"/>
        <v>49072428816</v>
      </c>
      <c r="F73" s="26">
        <f>SUM(F5:F71)</f>
        <v>588354180993</v>
      </c>
      <c r="G73" s="26">
        <f>SUM(G5:G71)</f>
        <v>70623173406</v>
      </c>
      <c r="H73" s="26">
        <f>SUM(H5:H71)</f>
        <v>201873170531</v>
      </c>
      <c r="I73" s="26">
        <f t="shared" si="0"/>
        <v>8466512172</v>
      </c>
      <c r="J73" s="26">
        <f t="shared" si="0"/>
        <v>11643678539</v>
      </c>
      <c r="K73" s="26">
        <f t="shared" si="0"/>
        <v>35357081921</v>
      </c>
      <c r="L73" s="26">
        <f t="shared" si="0"/>
        <v>429272518369</v>
      </c>
      <c r="M73" s="26">
        <f t="shared" si="0"/>
        <v>6654703335</v>
      </c>
      <c r="N73" s="26">
        <f t="shared" si="0"/>
        <v>143701161144</v>
      </c>
      <c r="O73" s="26">
        <f t="shared" si="0"/>
        <v>112479665023</v>
      </c>
      <c r="P73" s="26">
        <f t="shared" si="0"/>
        <v>80958585051</v>
      </c>
      <c r="Q73" s="26">
        <f t="shared" si="0"/>
        <v>218056086182</v>
      </c>
      <c r="R73" s="26">
        <f t="shared" si="0"/>
        <v>6604196197</v>
      </c>
      <c r="S73" s="26">
        <f t="shared" si="0"/>
        <v>10061125718</v>
      </c>
      <c r="T73" s="26">
        <f t="shared" si="0"/>
        <v>11889752991</v>
      </c>
      <c r="U73" s="28">
        <f>SUM(U5:U71)</f>
        <v>4643277136525</v>
      </c>
    </row>
    <row r="75" spans="1:21" x14ac:dyDescent="0.2">
      <c r="A75" s="3" t="s">
        <v>109</v>
      </c>
    </row>
    <row r="76" spans="1:21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</sheetData>
  <phoneticPr fontId="0" type="noConversion"/>
  <conditionalFormatting sqref="A4:U73">
    <cfRule type="expression" dxfId="1" priority="1" stopIfTrue="1">
      <formula>MOD(ROW(),3)=1</formula>
    </cfRule>
  </conditionalFormatting>
  <pageMargins left="0.7" right="0.7" top="0.75" bottom="0.75" header="0.3" footer="0.3"/>
  <pageSetup scale="63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76"/>
  <sheetViews>
    <sheetView zoomScale="80" zoomScaleNormal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29.140625" style="3" customWidth="1"/>
    <col min="2" max="2" width="9.28515625" style="18" bestFit="1" customWidth="1"/>
    <col min="3" max="3" width="18.42578125" style="3" bestFit="1" customWidth="1"/>
    <col min="4" max="4" width="19.42578125" style="3" bestFit="1" customWidth="1"/>
    <col min="5" max="5" width="18.42578125" style="3" bestFit="1" customWidth="1"/>
    <col min="6" max="6" width="19" style="3" bestFit="1" customWidth="1"/>
    <col min="7" max="7" width="19.42578125" style="3" bestFit="1" customWidth="1"/>
    <col min="8" max="8" width="20.7109375" style="3" bestFit="1" customWidth="1"/>
    <col min="9" max="9" width="17.42578125" style="3" bestFit="1" customWidth="1"/>
    <col min="10" max="10" width="17.140625" style="3" bestFit="1" customWidth="1"/>
    <col min="11" max="11" width="22.42578125" style="3" bestFit="1" customWidth="1"/>
    <col min="12" max="12" width="24.28515625" style="3" bestFit="1" customWidth="1"/>
    <col min="13" max="13" width="17.42578125" style="3" bestFit="1" customWidth="1"/>
    <col min="14" max="14" width="18.42578125" style="3" bestFit="1" customWidth="1"/>
    <col min="15" max="15" width="18" style="3" bestFit="1" customWidth="1"/>
    <col min="16" max="16" width="17.140625" style="3" bestFit="1" customWidth="1"/>
    <col min="17" max="17" width="15.42578125" style="3" bestFit="1" customWidth="1"/>
    <col min="18" max="18" width="16.7109375" style="3" bestFit="1" customWidth="1"/>
    <col min="19" max="19" width="17.140625" style="3" bestFit="1" customWidth="1"/>
    <col min="20" max="20" width="19.42578125" style="3" bestFit="1" customWidth="1"/>
    <col min="21" max="21" width="22.28515625" style="3" bestFit="1" customWidth="1"/>
    <col min="22" max="16384" width="9.140625" style="12"/>
  </cols>
  <sheetData>
    <row r="1" spans="1:21" ht="23.25" x14ac:dyDescent="0.35">
      <c r="A1" s="1" t="s">
        <v>87</v>
      </c>
    </row>
    <row r="2" spans="1:21" ht="15" x14ac:dyDescent="0.25">
      <c r="A2" s="19">
        <v>2023</v>
      </c>
    </row>
    <row r="3" spans="1:21" ht="15" thickBot="1" x14ac:dyDescent="0.25"/>
    <row r="4" spans="1:21" s="47" customFormat="1" ht="38.25" x14ac:dyDescent="0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14.25" customHeight="1" x14ac:dyDescent="0.2">
      <c r="A5" s="20" t="s">
        <v>12</v>
      </c>
      <c r="B5" s="21" t="s">
        <v>106</v>
      </c>
      <c r="C5" s="22">
        <v>325472267</v>
      </c>
      <c r="D5" s="22">
        <v>9981873519</v>
      </c>
      <c r="E5" s="22">
        <v>231213415</v>
      </c>
      <c r="F5" s="22">
        <v>804856135</v>
      </c>
      <c r="G5" s="22">
        <v>292635811</v>
      </c>
      <c r="H5" s="22">
        <v>3305583592</v>
      </c>
      <c r="I5" s="22">
        <v>0</v>
      </c>
      <c r="J5" s="22">
        <v>92501667</v>
      </c>
      <c r="K5" s="22">
        <v>178812777</v>
      </c>
      <c r="L5" s="22">
        <v>2836426562</v>
      </c>
      <c r="M5" s="22">
        <v>27592522</v>
      </c>
      <c r="N5" s="22">
        <v>653477774</v>
      </c>
      <c r="O5" s="22">
        <v>496218029</v>
      </c>
      <c r="P5" s="22">
        <v>301011468</v>
      </c>
      <c r="Q5" s="22">
        <v>116174759</v>
      </c>
      <c r="R5" s="22">
        <v>54600</v>
      </c>
      <c r="S5" s="22">
        <v>59831813</v>
      </c>
      <c r="T5" s="22">
        <v>22973200</v>
      </c>
      <c r="U5" s="23">
        <v>19726709910</v>
      </c>
    </row>
    <row r="6" spans="1:21" ht="14.25" customHeight="1" x14ac:dyDescent="0.2">
      <c r="A6" s="20" t="s">
        <v>13</v>
      </c>
      <c r="B6" s="21" t="s">
        <v>107</v>
      </c>
      <c r="C6" s="22">
        <v>36443494</v>
      </c>
      <c r="D6" s="22">
        <v>612169638</v>
      </c>
      <c r="E6" s="22">
        <v>129339999</v>
      </c>
      <c r="F6" s="22">
        <v>0</v>
      </c>
      <c r="G6" s="22">
        <v>8190348</v>
      </c>
      <c r="H6" s="22">
        <v>5002770</v>
      </c>
      <c r="I6" s="22">
        <v>0</v>
      </c>
      <c r="J6" s="22">
        <v>0</v>
      </c>
      <c r="K6" s="22">
        <v>3668048</v>
      </c>
      <c r="L6" s="22">
        <v>114071594</v>
      </c>
      <c r="M6" s="22">
        <v>242679</v>
      </c>
      <c r="N6" s="22">
        <v>43906940</v>
      </c>
      <c r="O6" s="22">
        <v>164976124</v>
      </c>
      <c r="P6" s="22">
        <v>6588309</v>
      </c>
      <c r="Q6" s="22">
        <v>1047774</v>
      </c>
      <c r="R6" s="22">
        <v>2902458</v>
      </c>
      <c r="S6" s="22">
        <v>12405571</v>
      </c>
      <c r="T6" s="22">
        <v>59472594</v>
      </c>
      <c r="U6" s="23">
        <v>1200428340</v>
      </c>
    </row>
    <row r="7" spans="1:21" ht="14.25" customHeight="1" x14ac:dyDescent="0.2">
      <c r="A7" s="20" t="s">
        <v>14</v>
      </c>
      <c r="B7" s="21" t="s">
        <v>106</v>
      </c>
      <c r="C7" s="22">
        <v>1187395913</v>
      </c>
      <c r="D7" s="22">
        <v>11326728142</v>
      </c>
      <c r="E7" s="22">
        <v>450277188</v>
      </c>
      <c r="F7" s="22">
        <v>5796272042</v>
      </c>
      <c r="G7" s="22">
        <v>407892689</v>
      </c>
      <c r="H7" s="22">
        <v>1263787576</v>
      </c>
      <c r="I7" s="22">
        <v>2249560</v>
      </c>
      <c r="J7" s="22">
        <v>5944273</v>
      </c>
      <c r="K7" s="22">
        <v>595667980</v>
      </c>
      <c r="L7" s="22">
        <v>2615713352</v>
      </c>
      <c r="M7" s="22">
        <v>9955526</v>
      </c>
      <c r="N7" s="22">
        <v>554794461</v>
      </c>
      <c r="O7" s="22">
        <v>72858934</v>
      </c>
      <c r="P7" s="22">
        <v>147825265</v>
      </c>
      <c r="Q7" s="22">
        <v>1508210</v>
      </c>
      <c r="R7" s="22">
        <v>39810075</v>
      </c>
      <c r="S7" s="22">
        <v>31122304</v>
      </c>
      <c r="T7" s="22">
        <v>117616938</v>
      </c>
      <c r="U7" s="23">
        <v>24627420428</v>
      </c>
    </row>
    <row r="8" spans="1:21" ht="14.25" customHeight="1" x14ac:dyDescent="0.2">
      <c r="A8" s="20" t="s">
        <v>15</v>
      </c>
      <c r="B8" s="21" t="s">
        <v>107</v>
      </c>
      <c r="C8" s="22">
        <v>53128464</v>
      </c>
      <c r="D8" s="22">
        <v>527535737</v>
      </c>
      <c r="E8" s="22">
        <v>108640375</v>
      </c>
      <c r="F8" s="22">
        <v>1653414</v>
      </c>
      <c r="G8" s="22">
        <v>2866163</v>
      </c>
      <c r="H8" s="22">
        <v>12955725</v>
      </c>
      <c r="I8" s="22">
        <v>0</v>
      </c>
      <c r="J8" s="22">
        <v>325860</v>
      </c>
      <c r="K8" s="22">
        <v>4151238</v>
      </c>
      <c r="L8" s="22">
        <v>104237805</v>
      </c>
      <c r="M8" s="22">
        <v>214316</v>
      </c>
      <c r="N8" s="22">
        <v>12719949</v>
      </c>
      <c r="O8" s="22">
        <v>121973556</v>
      </c>
      <c r="P8" s="22">
        <v>6420702</v>
      </c>
      <c r="Q8" s="22">
        <v>5221203</v>
      </c>
      <c r="R8" s="22">
        <v>617014</v>
      </c>
      <c r="S8" s="22">
        <v>3439810</v>
      </c>
      <c r="T8" s="22">
        <v>13516668</v>
      </c>
      <c r="U8" s="23">
        <v>979617999</v>
      </c>
    </row>
    <row r="9" spans="1:21" ht="14.25" customHeight="1" x14ac:dyDescent="0.2">
      <c r="A9" s="20" t="s">
        <v>16</v>
      </c>
      <c r="B9" s="21" t="s">
        <v>106</v>
      </c>
      <c r="C9" s="22">
        <v>1243419400</v>
      </c>
      <c r="D9" s="22">
        <v>35462266945</v>
      </c>
      <c r="E9" s="22">
        <v>595421473</v>
      </c>
      <c r="F9" s="22">
        <v>6379320874</v>
      </c>
      <c r="G9" s="22">
        <v>828541378</v>
      </c>
      <c r="H9" s="22">
        <v>2288908772</v>
      </c>
      <c r="I9" s="22">
        <v>39938740</v>
      </c>
      <c r="J9" s="22">
        <v>137010</v>
      </c>
      <c r="K9" s="22">
        <v>407096450</v>
      </c>
      <c r="L9" s="22">
        <v>6192655125</v>
      </c>
      <c r="M9" s="22">
        <v>105345700</v>
      </c>
      <c r="N9" s="22">
        <v>1703441120</v>
      </c>
      <c r="O9" s="22">
        <v>149435511</v>
      </c>
      <c r="P9" s="22">
        <v>613770538</v>
      </c>
      <c r="Q9" s="22">
        <v>235457195</v>
      </c>
      <c r="R9" s="22">
        <v>0</v>
      </c>
      <c r="S9" s="22">
        <v>58838435</v>
      </c>
      <c r="T9" s="22">
        <v>214749890</v>
      </c>
      <c r="U9" s="23">
        <v>56518744556</v>
      </c>
    </row>
    <row r="10" spans="1:21" ht="14.25" customHeight="1" x14ac:dyDescent="0.2">
      <c r="A10" s="20" t="s">
        <v>17</v>
      </c>
      <c r="B10" s="21" t="s">
        <v>106</v>
      </c>
      <c r="C10" s="22">
        <v>2129918530</v>
      </c>
      <c r="D10" s="22">
        <v>121680337740</v>
      </c>
      <c r="E10" s="22">
        <v>347605440</v>
      </c>
      <c r="F10" s="22">
        <v>46041759030</v>
      </c>
      <c r="G10" s="22">
        <v>6539980350</v>
      </c>
      <c r="H10" s="22">
        <v>20820890510</v>
      </c>
      <c r="I10" s="22">
        <v>1775441630</v>
      </c>
      <c r="J10" s="22">
        <v>63549030</v>
      </c>
      <c r="K10" s="22">
        <v>1460984050</v>
      </c>
      <c r="L10" s="22">
        <v>40599647340</v>
      </c>
      <c r="M10" s="22">
        <v>396563560</v>
      </c>
      <c r="N10" s="22">
        <v>17135026220</v>
      </c>
      <c r="O10" s="22">
        <v>334085710</v>
      </c>
      <c r="P10" s="22">
        <v>1940625400</v>
      </c>
      <c r="Q10" s="22">
        <v>96746640</v>
      </c>
      <c r="R10" s="22">
        <v>0</v>
      </c>
      <c r="S10" s="22">
        <v>373174970</v>
      </c>
      <c r="T10" s="22">
        <v>27004030</v>
      </c>
      <c r="U10" s="23">
        <v>261763340180</v>
      </c>
    </row>
    <row r="11" spans="1:21" ht="14.25" customHeight="1" x14ac:dyDescent="0.2">
      <c r="A11" s="20" t="s">
        <v>18</v>
      </c>
      <c r="B11" s="21" t="s">
        <v>107</v>
      </c>
      <c r="C11" s="22">
        <v>25886964</v>
      </c>
      <c r="D11" s="22">
        <v>140487640</v>
      </c>
      <c r="E11" s="22">
        <v>23544035</v>
      </c>
      <c r="F11" s="22">
        <v>0</v>
      </c>
      <c r="G11" s="22">
        <v>1008320</v>
      </c>
      <c r="H11" s="22">
        <v>1771475</v>
      </c>
      <c r="I11" s="22">
        <v>0</v>
      </c>
      <c r="J11" s="22">
        <v>159888</v>
      </c>
      <c r="K11" s="22">
        <v>41878007</v>
      </c>
      <c r="L11" s="22">
        <v>36349158</v>
      </c>
      <c r="M11" s="22">
        <v>0</v>
      </c>
      <c r="N11" s="22">
        <v>3752489</v>
      </c>
      <c r="O11" s="22">
        <v>128001312</v>
      </c>
      <c r="P11" s="22">
        <v>2327627</v>
      </c>
      <c r="Q11" s="22">
        <v>293333</v>
      </c>
      <c r="R11" s="22">
        <v>0</v>
      </c>
      <c r="S11" s="22">
        <v>1574020</v>
      </c>
      <c r="T11" s="22">
        <v>3456059</v>
      </c>
      <c r="U11" s="23">
        <v>410490327</v>
      </c>
    </row>
    <row r="12" spans="1:21" ht="14.25" customHeight="1" x14ac:dyDescent="0.2">
      <c r="A12" s="20" t="s">
        <v>19</v>
      </c>
      <c r="B12" s="21" t="s">
        <v>106</v>
      </c>
      <c r="C12" s="22">
        <v>1867282581</v>
      </c>
      <c r="D12" s="22">
        <v>16638808255</v>
      </c>
      <c r="E12" s="22">
        <v>364941829</v>
      </c>
      <c r="F12" s="22">
        <v>2572820367</v>
      </c>
      <c r="G12" s="22">
        <v>415499720</v>
      </c>
      <c r="H12" s="22">
        <v>143790835</v>
      </c>
      <c r="I12" s="22">
        <v>283358211</v>
      </c>
      <c r="J12" s="22">
        <v>117623632</v>
      </c>
      <c r="K12" s="22">
        <v>290333366</v>
      </c>
      <c r="L12" s="22">
        <v>1845047154</v>
      </c>
      <c r="M12" s="22">
        <v>26543166</v>
      </c>
      <c r="N12" s="22">
        <v>520915672</v>
      </c>
      <c r="O12" s="22">
        <v>125076757</v>
      </c>
      <c r="P12" s="22">
        <v>201344888</v>
      </c>
      <c r="Q12" s="22">
        <v>13152959</v>
      </c>
      <c r="R12" s="22">
        <v>7996495</v>
      </c>
      <c r="S12" s="22">
        <v>42704813</v>
      </c>
      <c r="T12" s="22">
        <v>117521035</v>
      </c>
      <c r="U12" s="23">
        <v>25594761735</v>
      </c>
    </row>
    <row r="13" spans="1:21" ht="14.25" customHeight="1" x14ac:dyDescent="0.2">
      <c r="A13" s="20" t="s">
        <v>20</v>
      </c>
      <c r="B13" s="21" t="s">
        <v>106</v>
      </c>
      <c r="C13" s="22">
        <v>635876290</v>
      </c>
      <c r="D13" s="22">
        <v>7639749936</v>
      </c>
      <c r="E13" s="22">
        <v>776524304</v>
      </c>
      <c r="F13" s="22">
        <v>168268896</v>
      </c>
      <c r="G13" s="22">
        <v>97886674</v>
      </c>
      <c r="H13" s="22">
        <v>37471766</v>
      </c>
      <c r="I13" s="22">
        <v>0</v>
      </c>
      <c r="J13" s="22">
        <v>11548236</v>
      </c>
      <c r="K13" s="22">
        <v>157618568</v>
      </c>
      <c r="L13" s="22">
        <v>1157012235</v>
      </c>
      <c r="M13" s="22">
        <v>7697484</v>
      </c>
      <c r="N13" s="22">
        <v>149738778</v>
      </c>
      <c r="O13" s="22">
        <v>141273699</v>
      </c>
      <c r="P13" s="22">
        <v>230040545</v>
      </c>
      <c r="Q13" s="22">
        <v>4611479</v>
      </c>
      <c r="R13" s="22">
        <v>0</v>
      </c>
      <c r="S13" s="22">
        <v>370875075</v>
      </c>
      <c r="T13" s="22">
        <v>81682336</v>
      </c>
      <c r="U13" s="23">
        <v>11667876301</v>
      </c>
    </row>
    <row r="14" spans="1:21" ht="14.25" customHeight="1" x14ac:dyDescent="0.2">
      <c r="A14" s="20" t="s">
        <v>21</v>
      </c>
      <c r="B14" s="21" t="s">
        <v>106</v>
      </c>
      <c r="C14" s="22">
        <v>367439920</v>
      </c>
      <c r="D14" s="22">
        <v>10949793737</v>
      </c>
      <c r="E14" s="22">
        <v>513749768</v>
      </c>
      <c r="F14" s="22">
        <v>243988529</v>
      </c>
      <c r="G14" s="22">
        <v>64621224</v>
      </c>
      <c r="H14" s="22">
        <v>805269217</v>
      </c>
      <c r="I14" s="22">
        <v>0</v>
      </c>
      <c r="J14" s="22">
        <v>15834587</v>
      </c>
      <c r="K14" s="22">
        <v>135930681</v>
      </c>
      <c r="L14" s="22">
        <v>1534316478</v>
      </c>
      <c r="M14" s="22">
        <v>4823211</v>
      </c>
      <c r="N14" s="22">
        <v>398297359</v>
      </c>
      <c r="O14" s="22">
        <v>117140299</v>
      </c>
      <c r="P14" s="22">
        <v>256719890</v>
      </c>
      <c r="Q14" s="22">
        <v>2914877</v>
      </c>
      <c r="R14" s="22">
        <v>0</v>
      </c>
      <c r="S14" s="22">
        <v>25510993</v>
      </c>
      <c r="T14" s="22">
        <v>209966213</v>
      </c>
      <c r="U14" s="23">
        <v>15646316983</v>
      </c>
    </row>
    <row r="15" spans="1:21" ht="14.25" customHeight="1" x14ac:dyDescent="0.2">
      <c r="A15" s="20" t="s">
        <v>22</v>
      </c>
      <c r="B15" s="21" t="s">
        <v>106</v>
      </c>
      <c r="C15" s="22">
        <v>3701875194</v>
      </c>
      <c r="D15" s="22">
        <v>72030762154</v>
      </c>
      <c r="E15" s="22">
        <v>339808114</v>
      </c>
      <c r="F15" s="22">
        <v>42682538790</v>
      </c>
      <c r="G15" s="22">
        <v>702177135</v>
      </c>
      <c r="H15" s="22">
        <v>2263475490</v>
      </c>
      <c r="I15" s="22">
        <v>600601730</v>
      </c>
      <c r="J15" s="22">
        <v>1850388091</v>
      </c>
      <c r="K15" s="22">
        <v>615006344</v>
      </c>
      <c r="L15" s="22">
        <v>7631971939</v>
      </c>
      <c r="M15" s="22">
        <v>53004214</v>
      </c>
      <c r="N15" s="22">
        <v>1616726584</v>
      </c>
      <c r="O15" s="22">
        <v>313114096</v>
      </c>
      <c r="P15" s="22">
        <v>327787325</v>
      </c>
      <c r="Q15" s="22">
        <v>13803260</v>
      </c>
      <c r="R15" s="22">
        <v>1146936</v>
      </c>
      <c r="S15" s="22">
        <v>62290494</v>
      </c>
      <c r="T15" s="22">
        <v>393685692</v>
      </c>
      <c r="U15" s="23">
        <v>135200163582</v>
      </c>
    </row>
    <row r="16" spans="1:21" ht="14.25" customHeight="1" x14ac:dyDescent="0.2">
      <c r="A16" s="20" t="s">
        <v>23</v>
      </c>
      <c r="B16" s="21" t="s">
        <v>106</v>
      </c>
      <c r="C16" s="22">
        <v>114605794</v>
      </c>
      <c r="D16" s="22">
        <v>1493628799</v>
      </c>
      <c r="E16" s="22">
        <v>354732528</v>
      </c>
      <c r="F16" s="22">
        <v>3771522</v>
      </c>
      <c r="G16" s="22">
        <v>33720101</v>
      </c>
      <c r="H16" s="22">
        <v>44185100</v>
      </c>
      <c r="I16" s="22">
        <v>0</v>
      </c>
      <c r="J16" s="22">
        <v>26769203</v>
      </c>
      <c r="K16" s="22">
        <v>44840872</v>
      </c>
      <c r="L16" s="22">
        <v>536064326</v>
      </c>
      <c r="M16" s="22">
        <v>2008301</v>
      </c>
      <c r="N16" s="22">
        <v>168207429</v>
      </c>
      <c r="O16" s="22">
        <v>284874828</v>
      </c>
      <c r="P16" s="22">
        <v>75148593</v>
      </c>
      <c r="Q16" s="22">
        <v>9303757</v>
      </c>
      <c r="R16" s="22">
        <v>0</v>
      </c>
      <c r="S16" s="22">
        <v>17453123</v>
      </c>
      <c r="T16" s="22">
        <v>47225492</v>
      </c>
      <c r="U16" s="23">
        <v>3256539768</v>
      </c>
    </row>
    <row r="17" spans="1:21" ht="14.25" customHeight="1" x14ac:dyDescent="0.2">
      <c r="A17" s="20" t="s">
        <v>104</v>
      </c>
      <c r="B17" s="21" t="s">
        <v>106</v>
      </c>
      <c r="C17" s="22">
        <v>5227894286</v>
      </c>
      <c r="D17" s="22">
        <v>131234155350</v>
      </c>
      <c r="E17" s="22">
        <v>21028620</v>
      </c>
      <c r="F17" s="22">
        <v>124751086513</v>
      </c>
      <c r="G17" s="22">
        <v>12659358122</v>
      </c>
      <c r="H17" s="22">
        <v>24352444582</v>
      </c>
      <c r="I17" s="22">
        <v>355450759</v>
      </c>
      <c r="J17" s="22">
        <v>256989921</v>
      </c>
      <c r="K17" s="22">
        <v>6773897977</v>
      </c>
      <c r="L17" s="22">
        <v>67454326206</v>
      </c>
      <c r="M17" s="22">
        <v>1538600325</v>
      </c>
      <c r="N17" s="22">
        <v>26563470549</v>
      </c>
      <c r="O17" s="22">
        <v>1281710142</v>
      </c>
      <c r="P17" s="22">
        <v>1547913613</v>
      </c>
      <c r="Q17" s="22">
        <v>184052307</v>
      </c>
      <c r="R17" s="22">
        <v>930808490</v>
      </c>
      <c r="S17" s="22">
        <v>714228993</v>
      </c>
      <c r="T17" s="22">
        <v>1249930330</v>
      </c>
      <c r="U17" s="23">
        <v>407097347085</v>
      </c>
    </row>
    <row r="18" spans="1:21" ht="14.25" customHeight="1" x14ac:dyDescent="0.2">
      <c r="A18" s="20" t="s">
        <v>24</v>
      </c>
      <c r="B18" s="21" t="s">
        <v>106</v>
      </c>
      <c r="C18" s="22">
        <v>79475477</v>
      </c>
      <c r="D18" s="22">
        <v>654869425</v>
      </c>
      <c r="E18" s="22">
        <v>130000771</v>
      </c>
      <c r="F18" s="22">
        <v>39592792</v>
      </c>
      <c r="G18" s="22">
        <v>36221283</v>
      </c>
      <c r="H18" s="22">
        <v>14705093</v>
      </c>
      <c r="I18" s="22">
        <v>0</v>
      </c>
      <c r="J18" s="22">
        <v>537142</v>
      </c>
      <c r="K18" s="22">
        <v>17740788</v>
      </c>
      <c r="L18" s="22">
        <v>167087105</v>
      </c>
      <c r="M18" s="22">
        <v>4211227</v>
      </c>
      <c r="N18" s="22">
        <v>100698795</v>
      </c>
      <c r="O18" s="22">
        <v>346759745</v>
      </c>
      <c r="P18" s="22">
        <v>7237566</v>
      </c>
      <c r="Q18" s="22">
        <v>81569</v>
      </c>
      <c r="R18" s="22">
        <v>0</v>
      </c>
      <c r="S18" s="22">
        <v>18894667</v>
      </c>
      <c r="T18" s="22">
        <v>99082297</v>
      </c>
      <c r="U18" s="23">
        <v>1717195742</v>
      </c>
    </row>
    <row r="19" spans="1:21" ht="14.25" customHeight="1" x14ac:dyDescent="0.2">
      <c r="A19" s="20" t="s">
        <v>25</v>
      </c>
      <c r="B19" s="21" t="s">
        <v>107</v>
      </c>
      <c r="C19" s="22">
        <v>93832724</v>
      </c>
      <c r="D19" s="22">
        <v>229733207</v>
      </c>
      <c r="E19" s="22">
        <v>135054537</v>
      </c>
      <c r="F19" s="22">
        <v>23042280</v>
      </c>
      <c r="G19" s="22">
        <v>195938</v>
      </c>
      <c r="H19" s="22">
        <v>878800</v>
      </c>
      <c r="I19" s="22">
        <v>48398</v>
      </c>
      <c r="J19" s="22">
        <v>0</v>
      </c>
      <c r="K19" s="22">
        <v>4762946</v>
      </c>
      <c r="L19" s="22">
        <v>36607510</v>
      </c>
      <c r="M19" s="22">
        <v>697973</v>
      </c>
      <c r="N19" s="22">
        <v>11521815</v>
      </c>
      <c r="O19" s="22">
        <v>93128141</v>
      </c>
      <c r="P19" s="22">
        <v>3160696</v>
      </c>
      <c r="Q19" s="22">
        <v>416000</v>
      </c>
      <c r="R19" s="22">
        <v>0</v>
      </c>
      <c r="S19" s="22">
        <v>748638</v>
      </c>
      <c r="T19" s="22">
        <v>1124721</v>
      </c>
      <c r="U19" s="23">
        <v>634954324</v>
      </c>
    </row>
    <row r="20" spans="1:21" ht="14.25" customHeight="1" x14ac:dyDescent="0.2">
      <c r="A20" s="20" t="s">
        <v>26</v>
      </c>
      <c r="B20" s="21" t="s">
        <v>106</v>
      </c>
      <c r="C20" s="22">
        <v>1173162034</v>
      </c>
      <c r="D20" s="22">
        <v>48294909659</v>
      </c>
      <c r="E20" s="22">
        <v>502134937</v>
      </c>
      <c r="F20" s="22">
        <v>4031940737</v>
      </c>
      <c r="G20" s="22">
        <v>1419586952</v>
      </c>
      <c r="H20" s="22">
        <v>11915466272</v>
      </c>
      <c r="I20" s="22">
        <v>1469397</v>
      </c>
      <c r="J20" s="22">
        <v>706821050</v>
      </c>
      <c r="K20" s="22">
        <v>726441959</v>
      </c>
      <c r="L20" s="22">
        <v>15641877179</v>
      </c>
      <c r="M20" s="22">
        <v>306794856</v>
      </c>
      <c r="N20" s="22">
        <v>7541274443</v>
      </c>
      <c r="O20" s="22">
        <v>233168201</v>
      </c>
      <c r="P20" s="22">
        <v>405004975</v>
      </c>
      <c r="Q20" s="22">
        <v>40530365</v>
      </c>
      <c r="R20" s="22">
        <v>39775560</v>
      </c>
      <c r="S20" s="22">
        <v>113794100</v>
      </c>
      <c r="T20" s="22">
        <v>92868420</v>
      </c>
      <c r="U20" s="23">
        <v>93187021096</v>
      </c>
    </row>
    <row r="21" spans="1:21" ht="14.25" customHeight="1" x14ac:dyDescent="0.2">
      <c r="A21" s="20" t="s">
        <v>27</v>
      </c>
      <c r="B21" s="21" t="s">
        <v>106</v>
      </c>
      <c r="C21" s="22">
        <v>556519486</v>
      </c>
      <c r="D21" s="22">
        <v>13776316244</v>
      </c>
      <c r="E21" s="22">
        <v>138847795</v>
      </c>
      <c r="F21" s="22">
        <v>2793836928</v>
      </c>
      <c r="G21" s="22">
        <v>646033181</v>
      </c>
      <c r="H21" s="22">
        <v>1370099258</v>
      </c>
      <c r="I21" s="22">
        <v>0</v>
      </c>
      <c r="J21" s="22">
        <v>99692514</v>
      </c>
      <c r="K21" s="22">
        <v>247134062</v>
      </c>
      <c r="L21" s="22">
        <v>3460660164</v>
      </c>
      <c r="M21" s="22">
        <v>6046381</v>
      </c>
      <c r="N21" s="22">
        <v>672228278</v>
      </c>
      <c r="O21" s="22">
        <v>124584068</v>
      </c>
      <c r="P21" s="22">
        <v>222193039</v>
      </c>
      <c r="Q21" s="22">
        <v>11812571</v>
      </c>
      <c r="R21" s="22">
        <v>59607462</v>
      </c>
      <c r="S21" s="22">
        <v>36399571</v>
      </c>
      <c r="T21" s="22">
        <v>44907479</v>
      </c>
      <c r="U21" s="23">
        <v>24266918481</v>
      </c>
    </row>
    <row r="22" spans="1:21" ht="14.25" customHeight="1" x14ac:dyDescent="0.2">
      <c r="A22" s="20" t="s">
        <v>28</v>
      </c>
      <c r="B22" s="21" t="s">
        <v>106</v>
      </c>
      <c r="C22" s="22">
        <v>840948888</v>
      </c>
      <c r="D22" s="22">
        <v>9855665614</v>
      </c>
      <c r="E22" s="22">
        <v>117597156</v>
      </c>
      <c r="F22" s="22">
        <v>1215431295</v>
      </c>
      <c r="G22" s="22">
        <v>392349587</v>
      </c>
      <c r="H22" s="22">
        <v>113946689</v>
      </c>
      <c r="I22" s="22">
        <v>24205717</v>
      </c>
      <c r="J22" s="22">
        <v>95438110</v>
      </c>
      <c r="K22" s="22">
        <v>200905861</v>
      </c>
      <c r="L22" s="22">
        <v>710475546</v>
      </c>
      <c r="M22" s="22">
        <v>15298614</v>
      </c>
      <c r="N22" s="22">
        <v>149880229</v>
      </c>
      <c r="O22" s="22">
        <v>74294360</v>
      </c>
      <c r="P22" s="22">
        <v>81378052</v>
      </c>
      <c r="Q22" s="22">
        <v>3518919</v>
      </c>
      <c r="R22" s="22">
        <v>141243</v>
      </c>
      <c r="S22" s="22">
        <v>10544411</v>
      </c>
      <c r="T22" s="22">
        <v>62622465</v>
      </c>
      <c r="U22" s="23">
        <v>13964642756</v>
      </c>
    </row>
    <row r="23" spans="1:21" ht="14.25" customHeight="1" x14ac:dyDescent="0.2">
      <c r="A23" s="20" t="s">
        <v>29</v>
      </c>
      <c r="B23" s="21" t="s">
        <v>107</v>
      </c>
      <c r="C23" s="22">
        <v>419590574</v>
      </c>
      <c r="D23" s="22">
        <v>2200701051</v>
      </c>
      <c r="E23" s="22">
        <v>47885373</v>
      </c>
      <c r="F23" s="22">
        <v>103190614</v>
      </c>
      <c r="G23" s="22">
        <v>3388652</v>
      </c>
      <c r="H23" s="22">
        <v>481313</v>
      </c>
      <c r="I23" s="22">
        <v>0</v>
      </c>
      <c r="J23" s="22">
        <v>22895436</v>
      </c>
      <c r="K23" s="22">
        <v>14988432</v>
      </c>
      <c r="L23" s="22">
        <v>105068968</v>
      </c>
      <c r="M23" s="22">
        <v>128675</v>
      </c>
      <c r="N23" s="22">
        <v>17228543</v>
      </c>
      <c r="O23" s="22">
        <v>3758330</v>
      </c>
      <c r="P23" s="22">
        <v>7764984</v>
      </c>
      <c r="Q23" s="22">
        <v>119167</v>
      </c>
      <c r="R23" s="22">
        <v>2640217</v>
      </c>
      <c r="S23" s="22">
        <v>4221316</v>
      </c>
      <c r="T23" s="22">
        <v>4944632</v>
      </c>
      <c r="U23" s="23">
        <v>2958996277</v>
      </c>
    </row>
    <row r="24" spans="1:21" ht="14.25" customHeight="1" x14ac:dyDescent="0.2">
      <c r="A24" s="20" t="s">
        <v>30</v>
      </c>
      <c r="B24" s="21" t="s">
        <v>107</v>
      </c>
      <c r="C24" s="22">
        <v>70442654</v>
      </c>
      <c r="D24" s="22">
        <v>859202536</v>
      </c>
      <c r="E24" s="22">
        <v>111204298</v>
      </c>
      <c r="F24" s="22">
        <v>0</v>
      </c>
      <c r="G24" s="22">
        <v>11506312</v>
      </c>
      <c r="H24" s="22">
        <v>18302898</v>
      </c>
      <c r="I24" s="22">
        <v>0</v>
      </c>
      <c r="J24" s="22">
        <v>2088321</v>
      </c>
      <c r="K24" s="22">
        <v>17253051</v>
      </c>
      <c r="L24" s="22">
        <v>151200260</v>
      </c>
      <c r="M24" s="22">
        <v>0</v>
      </c>
      <c r="N24" s="22">
        <v>80702359</v>
      </c>
      <c r="O24" s="22">
        <v>174114199</v>
      </c>
      <c r="P24" s="22">
        <v>21162162</v>
      </c>
      <c r="Q24" s="22">
        <v>1050937</v>
      </c>
      <c r="R24" s="22">
        <v>21447</v>
      </c>
      <c r="S24" s="22">
        <v>12818631</v>
      </c>
      <c r="T24" s="22">
        <v>35947715</v>
      </c>
      <c r="U24" s="23">
        <v>1567017780</v>
      </c>
    </row>
    <row r="25" spans="1:21" ht="14.25" customHeight="1" x14ac:dyDescent="0.2">
      <c r="A25" s="20" t="s">
        <v>31</v>
      </c>
      <c r="B25" s="21" t="s">
        <v>107</v>
      </c>
      <c r="C25" s="22">
        <v>53568178</v>
      </c>
      <c r="D25" s="22">
        <v>318622638</v>
      </c>
      <c r="E25" s="22">
        <v>131594306</v>
      </c>
      <c r="F25" s="22">
        <v>0</v>
      </c>
      <c r="G25" s="22">
        <v>3566935</v>
      </c>
      <c r="H25" s="22">
        <v>1527568</v>
      </c>
      <c r="I25" s="22">
        <v>0</v>
      </c>
      <c r="J25" s="22">
        <v>17531487</v>
      </c>
      <c r="K25" s="22">
        <v>2076970</v>
      </c>
      <c r="L25" s="22">
        <v>39225486</v>
      </c>
      <c r="M25" s="22">
        <v>75449</v>
      </c>
      <c r="N25" s="22">
        <v>15923861</v>
      </c>
      <c r="O25" s="22">
        <v>186841665</v>
      </c>
      <c r="P25" s="22">
        <v>4661634</v>
      </c>
      <c r="Q25" s="22">
        <v>21000</v>
      </c>
      <c r="R25" s="22">
        <v>0</v>
      </c>
      <c r="S25" s="22">
        <v>3779548</v>
      </c>
      <c r="T25" s="22">
        <v>28087570</v>
      </c>
      <c r="U25" s="23">
        <v>807104295</v>
      </c>
    </row>
    <row r="26" spans="1:21" ht="14.25" customHeight="1" x14ac:dyDescent="0.2">
      <c r="A26" s="20" t="s">
        <v>32</v>
      </c>
      <c r="B26" s="21" t="s">
        <v>107</v>
      </c>
      <c r="C26" s="22">
        <v>46131839</v>
      </c>
      <c r="D26" s="22">
        <v>212944932</v>
      </c>
      <c r="E26" s="22">
        <v>124799706</v>
      </c>
      <c r="F26" s="22">
        <v>10939878</v>
      </c>
      <c r="G26" s="22">
        <v>18016708</v>
      </c>
      <c r="H26" s="22">
        <v>548277</v>
      </c>
      <c r="I26" s="22">
        <v>0</v>
      </c>
      <c r="J26" s="22">
        <v>6173616</v>
      </c>
      <c r="K26" s="22">
        <v>3161547</v>
      </c>
      <c r="L26" s="22">
        <v>78292168</v>
      </c>
      <c r="M26" s="22">
        <v>4008351</v>
      </c>
      <c r="N26" s="22">
        <v>18865531</v>
      </c>
      <c r="O26" s="22">
        <v>229313956</v>
      </c>
      <c r="P26" s="22">
        <v>298750</v>
      </c>
      <c r="Q26" s="22">
        <v>967391</v>
      </c>
      <c r="R26" s="22">
        <v>0</v>
      </c>
      <c r="S26" s="22">
        <v>22183898</v>
      </c>
      <c r="T26" s="22">
        <v>19416938</v>
      </c>
      <c r="U26" s="23">
        <v>796063486</v>
      </c>
    </row>
    <row r="27" spans="1:21" ht="14.25" customHeight="1" x14ac:dyDescent="0.2">
      <c r="A27" s="20" t="s">
        <v>33</v>
      </c>
      <c r="B27" s="21" t="s">
        <v>107</v>
      </c>
      <c r="C27" s="22">
        <v>569107680</v>
      </c>
      <c r="D27" s="22">
        <v>1929565131</v>
      </c>
      <c r="E27" s="22">
        <v>78883532</v>
      </c>
      <c r="F27" s="22">
        <v>25815294</v>
      </c>
      <c r="G27" s="22">
        <v>5050458</v>
      </c>
      <c r="H27" s="22">
        <v>9863271</v>
      </c>
      <c r="I27" s="22">
        <v>0</v>
      </c>
      <c r="J27" s="22">
        <v>19599398</v>
      </c>
      <c r="K27" s="22">
        <v>1637699</v>
      </c>
      <c r="L27" s="22">
        <v>121096135</v>
      </c>
      <c r="M27" s="22">
        <v>0</v>
      </c>
      <c r="N27" s="22">
        <v>12965243</v>
      </c>
      <c r="O27" s="22">
        <v>67891853</v>
      </c>
      <c r="P27" s="22">
        <v>5108975</v>
      </c>
      <c r="Q27" s="22">
        <v>3411649</v>
      </c>
      <c r="R27" s="22">
        <v>506534</v>
      </c>
      <c r="S27" s="22">
        <v>6257872</v>
      </c>
      <c r="T27" s="22">
        <v>72126396</v>
      </c>
      <c r="U27" s="23">
        <v>2928887120</v>
      </c>
    </row>
    <row r="28" spans="1:21" ht="14.25" customHeight="1" x14ac:dyDescent="0.2">
      <c r="A28" s="20" t="s">
        <v>34</v>
      </c>
      <c r="B28" s="21" t="s">
        <v>107</v>
      </c>
      <c r="C28" s="22">
        <v>49970372</v>
      </c>
      <c r="D28" s="22">
        <v>130257497</v>
      </c>
      <c r="E28" s="22">
        <v>50456048</v>
      </c>
      <c r="F28" s="22">
        <v>0</v>
      </c>
      <c r="G28" s="22">
        <v>10522568</v>
      </c>
      <c r="H28" s="22">
        <v>4553897</v>
      </c>
      <c r="I28" s="22">
        <v>0</v>
      </c>
      <c r="J28" s="22">
        <v>3623652</v>
      </c>
      <c r="K28" s="22">
        <v>4588030</v>
      </c>
      <c r="L28" s="22">
        <v>34235868</v>
      </c>
      <c r="M28" s="22">
        <v>26703</v>
      </c>
      <c r="N28" s="22">
        <v>7280294</v>
      </c>
      <c r="O28" s="22">
        <v>137328843</v>
      </c>
      <c r="P28" s="22">
        <v>1578466</v>
      </c>
      <c r="Q28" s="22">
        <v>474032</v>
      </c>
      <c r="R28" s="22">
        <v>0</v>
      </c>
      <c r="S28" s="22">
        <v>80196367</v>
      </c>
      <c r="T28" s="22">
        <v>13619691</v>
      </c>
      <c r="U28" s="23">
        <v>528712328</v>
      </c>
    </row>
    <row r="29" spans="1:21" ht="14.25" customHeight="1" x14ac:dyDescent="0.2">
      <c r="A29" s="20" t="s">
        <v>35</v>
      </c>
      <c r="B29" s="21" t="s">
        <v>107</v>
      </c>
      <c r="C29" s="22">
        <v>52222095</v>
      </c>
      <c r="D29" s="22">
        <v>338345118</v>
      </c>
      <c r="E29" s="22">
        <v>75716546</v>
      </c>
      <c r="F29" s="22">
        <v>0</v>
      </c>
      <c r="G29" s="22">
        <v>22871181</v>
      </c>
      <c r="H29" s="22">
        <v>11616463</v>
      </c>
      <c r="I29" s="22">
        <v>0</v>
      </c>
      <c r="J29" s="22">
        <v>1974707</v>
      </c>
      <c r="K29" s="22">
        <v>10680331</v>
      </c>
      <c r="L29" s="22">
        <v>124750089</v>
      </c>
      <c r="M29" s="22">
        <v>974358</v>
      </c>
      <c r="N29" s="22">
        <v>29757219</v>
      </c>
      <c r="O29" s="22">
        <v>311688678</v>
      </c>
      <c r="P29" s="22">
        <v>27021367</v>
      </c>
      <c r="Q29" s="22">
        <v>13881276</v>
      </c>
      <c r="R29" s="22">
        <v>0</v>
      </c>
      <c r="S29" s="22">
        <v>276353682</v>
      </c>
      <c r="T29" s="22">
        <v>33873314</v>
      </c>
      <c r="U29" s="23">
        <v>1331726424</v>
      </c>
    </row>
    <row r="30" spans="1:21" ht="14.25" customHeight="1" x14ac:dyDescent="0.2">
      <c r="A30" s="20" t="s">
        <v>36</v>
      </c>
      <c r="B30" s="21" t="s">
        <v>106</v>
      </c>
      <c r="C30" s="22">
        <v>291137152</v>
      </c>
      <c r="D30" s="22">
        <v>962922419</v>
      </c>
      <c r="E30" s="22">
        <v>244151373</v>
      </c>
      <c r="F30" s="22">
        <v>27016407</v>
      </c>
      <c r="G30" s="22">
        <v>54643970</v>
      </c>
      <c r="H30" s="22">
        <v>14948572</v>
      </c>
      <c r="I30" s="22">
        <v>0</v>
      </c>
      <c r="J30" s="22">
        <v>2521555</v>
      </c>
      <c r="K30" s="22">
        <v>35552366</v>
      </c>
      <c r="L30" s="22">
        <v>276904482</v>
      </c>
      <c r="M30" s="22">
        <v>51136253</v>
      </c>
      <c r="N30" s="22">
        <v>120466626</v>
      </c>
      <c r="O30" s="22">
        <v>418580216</v>
      </c>
      <c r="P30" s="22">
        <v>2970420</v>
      </c>
      <c r="Q30" s="22">
        <v>595615</v>
      </c>
      <c r="R30" s="22">
        <v>25288426</v>
      </c>
      <c r="S30" s="22">
        <v>39496333</v>
      </c>
      <c r="T30" s="22">
        <v>21877570</v>
      </c>
      <c r="U30" s="23">
        <v>2590209755</v>
      </c>
    </row>
    <row r="31" spans="1:21" ht="14.25" customHeight="1" x14ac:dyDescent="0.2">
      <c r="A31" s="20" t="s">
        <v>37</v>
      </c>
      <c r="B31" s="21" t="s">
        <v>106</v>
      </c>
      <c r="C31" s="22">
        <v>473943716</v>
      </c>
      <c r="D31" s="22">
        <v>9089211296</v>
      </c>
      <c r="E31" s="22">
        <v>747211828</v>
      </c>
      <c r="F31" s="22">
        <v>43836794</v>
      </c>
      <c r="G31" s="22">
        <v>95774712</v>
      </c>
      <c r="H31" s="22">
        <v>201159665</v>
      </c>
      <c r="I31" s="22">
        <v>1173182</v>
      </c>
      <c r="J31" s="22">
        <v>196261</v>
      </c>
      <c r="K31" s="22">
        <v>216167516</v>
      </c>
      <c r="L31" s="22">
        <v>1428359854</v>
      </c>
      <c r="M31" s="22">
        <v>12474085</v>
      </c>
      <c r="N31" s="22">
        <v>379638896</v>
      </c>
      <c r="O31" s="22">
        <v>253279986</v>
      </c>
      <c r="P31" s="22">
        <v>232131308</v>
      </c>
      <c r="Q31" s="22">
        <v>0</v>
      </c>
      <c r="R31" s="22">
        <v>3009516</v>
      </c>
      <c r="S31" s="22">
        <v>29717639</v>
      </c>
      <c r="T31" s="22">
        <v>232649169</v>
      </c>
      <c r="U31" s="23">
        <v>13439935423</v>
      </c>
    </row>
    <row r="32" spans="1:21" ht="14.25" customHeight="1" x14ac:dyDescent="0.2">
      <c r="A32" s="20" t="s">
        <v>38</v>
      </c>
      <c r="B32" s="21" t="s">
        <v>106</v>
      </c>
      <c r="C32" s="22">
        <v>315293360</v>
      </c>
      <c r="D32" s="22">
        <v>3763915198</v>
      </c>
      <c r="E32" s="22">
        <v>217022296</v>
      </c>
      <c r="F32" s="22">
        <v>102985062</v>
      </c>
      <c r="G32" s="22">
        <v>101355163</v>
      </c>
      <c r="H32" s="22">
        <v>57695685</v>
      </c>
      <c r="I32" s="22">
        <v>21484567</v>
      </c>
      <c r="J32" s="22">
        <v>124416077</v>
      </c>
      <c r="K32" s="22">
        <v>45797184</v>
      </c>
      <c r="L32" s="22">
        <v>1045433863</v>
      </c>
      <c r="M32" s="22">
        <v>6243206</v>
      </c>
      <c r="N32" s="22">
        <v>148457408</v>
      </c>
      <c r="O32" s="22">
        <v>376178353</v>
      </c>
      <c r="P32" s="22">
        <v>37049101</v>
      </c>
      <c r="Q32" s="22">
        <v>2696048</v>
      </c>
      <c r="R32" s="22">
        <v>96556070</v>
      </c>
      <c r="S32" s="22">
        <v>10296393</v>
      </c>
      <c r="T32" s="22">
        <v>66067544</v>
      </c>
      <c r="U32" s="23">
        <v>6538942578</v>
      </c>
    </row>
    <row r="33" spans="1:21" ht="14.25" customHeight="1" x14ac:dyDescent="0.2">
      <c r="A33" s="20" t="s">
        <v>39</v>
      </c>
      <c r="B33" s="21" t="s">
        <v>106</v>
      </c>
      <c r="C33" s="22">
        <v>1931947735</v>
      </c>
      <c r="D33" s="22">
        <v>77340295772</v>
      </c>
      <c r="E33" s="22">
        <v>984941801</v>
      </c>
      <c r="F33" s="22">
        <v>5945443832</v>
      </c>
      <c r="G33" s="22">
        <v>1101354023</v>
      </c>
      <c r="H33" s="22">
        <v>18528098904</v>
      </c>
      <c r="I33" s="22">
        <v>49804956</v>
      </c>
      <c r="J33" s="22">
        <v>701216039</v>
      </c>
      <c r="K33" s="22">
        <v>767118817</v>
      </c>
      <c r="L33" s="22">
        <v>24690541584</v>
      </c>
      <c r="M33" s="22">
        <v>152732720</v>
      </c>
      <c r="N33" s="22">
        <v>9359825062</v>
      </c>
      <c r="O33" s="22">
        <v>813607179</v>
      </c>
      <c r="P33" s="22">
        <v>879582572</v>
      </c>
      <c r="Q33" s="22">
        <v>13058310</v>
      </c>
      <c r="R33" s="22">
        <v>1506083007</v>
      </c>
      <c r="S33" s="22">
        <v>367174935</v>
      </c>
      <c r="T33" s="22">
        <v>277189993</v>
      </c>
      <c r="U33" s="23">
        <v>145410017241</v>
      </c>
    </row>
    <row r="34" spans="1:21" ht="14.25" customHeight="1" x14ac:dyDescent="0.2">
      <c r="A34" s="20" t="s">
        <v>40</v>
      </c>
      <c r="B34" s="21" t="s">
        <v>107</v>
      </c>
      <c r="C34" s="22">
        <v>22355411</v>
      </c>
      <c r="D34" s="22">
        <v>167985545</v>
      </c>
      <c r="E34" s="22">
        <v>28671141</v>
      </c>
      <c r="F34" s="22">
        <v>0</v>
      </c>
      <c r="G34" s="22">
        <v>2268970</v>
      </c>
      <c r="H34" s="22">
        <v>3547468</v>
      </c>
      <c r="I34" s="22">
        <v>0</v>
      </c>
      <c r="J34" s="22">
        <v>281532</v>
      </c>
      <c r="K34" s="22">
        <v>5771709</v>
      </c>
      <c r="L34" s="22">
        <v>55014237</v>
      </c>
      <c r="M34" s="22">
        <v>22828</v>
      </c>
      <c r="N34" s="22">
        <v>7017556</v>
      </c>
      <c r="O34" s="22">
        <v>176361633</v>
      </c>
      <c r="P34" s="22">
        <v>3328784</v>
      </c>
      <c r="Q34" s="22">
        <v>869119</v>
      </c>
      <c r="R34" s="22">
        <v>564575</v>
      </c>
      <c r="S34" s="22">
        <v>2250771</v>
      </c>
      <c r="T34" s="22">
        <v>4202767</v>
      </c>
      <c r="U34" s="23">
        <v>480514046</v>
      </c>
    </row>
    <row r="35" spans="1:21" ht="14.25" customHeight="1" x14ac:dyDescent="0.2">
      <c r="A35" s="20" t="s">
        <v>41</v>
      </c>
      <c r="B35" s="21" t="s">
        <v>106</v>
      </c>
      <c r="C35" s="22">
        <v>822574517</v>
      </c>
      <c r="D35" s="22">
        <v>17564101081</v>
      </c>
      <c r="E35" s="22">
        <v>52502291</v>
      </c>
      <c r="F35" s="22">
        <v>3824670161</v>
      </c>
      <c r="G35" s="22">
        <v>181293710</v>
      </c>
      <c r="H35" s="22">
        <v>76575270</v>
      </c>
      <c r="I35" s="22">
        <v>7548053</v>
      </c>
      <c r="J35" s="22">
        <v>172787155</v>
      </c>
      <c r="K35" s="22">
        <v>131108554</v>
      </c>
      <c r="L35" s="22">
        <v>1515210735</v>
      </c>
      <c r="M35" s="22">
        <v>17197904</v>
      </c>
      <c r="N35" s="22">
        <v>303624980</v>
      </c>
      <c r="O35" s="22">
        <v>241735894</v>
      </c>
      <c r="P35" s="22">
        <v>279050471</v>
      </c>
      <c r="Q35" s="22">
        <v>3459306</v>
      </c>
      <c r="R35" s="22">
        <v>27124912</v>
      </c>
      <c r="S35" s="22">
        <v>17633385</v>
      </c>
      <c r="T35" s="22">
        <v>154017980</v>
      </c>
      <c r="U35" s="23">
        <v>25392216359</v>
      </c>
    </row>
    <row r="36" spans="1:21" ht="14.25" customHeight="1" x14ac:dyDescent="0.2">
      <c r="A36" s="20" t="s">
        <v>42</v>
      </c>
      <c r="B36" s="21" t="s">
        <v>107</v>
      </c>
      <c r="C36" s="22">
        <v>130287066</v>
      </c>
      <c r="D36" s="22">
        <v>714729977</v>
      </c>
      <c r="E36" s="22">
        <v>75298749</v>
      </c>
      <c r="F36" s="22">
        <v>0</v>
      </c>
      <c r="G36" s="22">
        <v>7627007</v>
      </c>
      <c r="H36" s="22">
        <v>22664122</v>
      </c>
      <c r="I36" s="22">
        <v>0</v>
      </c>
      <c r="J36" s="22">
        <v>2818127</v>
      </c>
      <c r="K36" s="22">
        <v>17060880</v>
      </c>
      <c r="L36" s="22">
        <v>213488848</v>
      </c>
      <c r="M36" s="22">
        <v>766711</v>
      </c>
      <c r="N36" s="22">
        <v>82297292</v>
      </c>
      <c r="O36" s="22">
        <v>315046067</v>
      </c>
      <c r="P36" s="22">
        <v>17236200</v>
      </c>
      <c r="Q36" s="22">
        <v>3726405</v>
      </c>
      <c r="R36" s="22">
        <v>0</v>
      </c>
      <c r="S36" s="22">
        <v>18338643</v>
      </c>
      <c r="T36" s="22">
        <v>6376576</v>
      </c>
      <c r="U36" s="23">
        <v>1627762670</v>
      </c>
    </row>
    <row r="37" spans="1:21" ht="14.25" customHeight="1" x14ac:dyDescent="0.2">
      <c r="A37" s="20" t="s">
        <v>43</v>
      </c>
      <c r="B37" s="21" t="s">
        <v>106</v>
      </c>
      <c r="C37" s="22">
        <v>35259596</v>
      </c>
      <c r="D37" s="22">
        <v>296720527</v>
      </c>
      <c r="E37" s="22">
        <v>47515873</v>
      </c>
      <c r="F37" s="22">
        <v>0</v>
      </c>
      <c r="G37" s="22">
        <v>4838421</v>
      </c>
      <c r="H37" s="22">
        <v>6535434</v>
      </c>
      <c r="I37" s="22">
        <v>113493</v>
      </c>
      <c r="J37" s="22">
        <v>163548</v>
      </c>
      <c r="K37" s="22">
        <v>4692101</v>
      </c>
      <c r="L37" s="22">
        <v>38387387</v>
      </c>
      <c r="M37" s="22">
        <v>402654</v>
      </c>
      <c r="N37" s="22">
        <v>11105810</v>
      </c>
      <c r="O37" s="22">
        <v>325836123</v>
      </c>
      <c r="P37" s="22">
        <v>4451560</v>
      </c>
      <c r="Q37" s="22">
        <v>17177</v>
      </c>
      <c r="R37" s="22">
        <v>0</v>
      </c>
      <c r="S37" s="22">
        <v>13028087</v>
      </c>
      <c r="T37" s="22">
        <v>9440208</v>
      </c>
      <c r="U37" s="23">
        <v>798507999</v>
      </c>
    </row>
    <row r="38" spans="1:21" ht="14.25" customHeight="1" x14ac:dyDescent="0.2">
      <c r="A38" s="20" t="s">
        <v>44</v>
      </c>
      <c r="B38" s="21" t="s">
        <v>107</v>
      </c>
      <c r="C38" s="22">
        <v>25123984</v>
      </c>
      <c r="D38" s="22">
        <v>82773204</v>
      </c>
      <c r="E38" s="22">
        <v>28254821</v>
      </c>
      <c r="F38" s="22">
        <v>0</v>
      </c>
      <c r="G38" s="22">
        <v>1094760</v>
      </c>
      <c r="H38" s="22">
        <v>1364804</v>
      </c>
      <c r="I38" s="22">
        <v>0</v>
      </c>
      <c r="J38" s="22">
        <v>1460235</v>
      </c>
      <c r="K38" s="22">
        <v>854969</v>
      </c>
      <c r="L38" s="22">
        <v>10768774</v>
      </c>
      <c r="M38" s="22">
        <v>38500</v>
      </c>
      <c r="N38" s="22">
        <v>2403369</v>
      </c>
      <c r="O38" s="22">
        <v>115090690</v>
      </c>
      <c r="P38" s="22">
        <v>2445118</v>
      </c>
      <c r="Q38" s="22">
        <v>0</v>
      </c>
      <c r="R38" s="22">
        <v>0</v>
      </c>
      <c r="S38" s="22">
        <v>1493113</v>
      </c>
      <c r="T38" s="22">
        <v>2257623</v>
      </c>
      <c r="U38" s="23">
        <v>275423964</v>
      </c>
    </row>
    <row r="39" spans="1:21" ht="14.25" customHeight="1" x14ac:dyDescent="0.2">
      <c r="A39" s="20" t="s">
        <v>45</v>
      </c>
      <c r="B39" s="21" t="s">
        <v>106</v>
      </c>
      <c r="C39" s="22">
        <v>1315247404</v>
      </c>
      <c r="D39" s="22">
        <v>22354068833</v>
      </c>
      <c r="E39" s="22">
        <v>1043705042</v>
      </c>
      <c r="F39" s="22">
        <v>544162050</v>
      </c>
      <c r="G39" s="22">
        <v>246455649</v>
      </c>
      <c r="H39" s="22">
        <v>1097905517</v>
      </c>
      <c r="I39" s="22">
        <v>112843889</v>
      </c>
      <c r="J39" s="22">
        <v>250443064</v>
      </c>
      <c r="K39" s="22">
        <v>492603772</v>
      </c>
      <c r="L39" s="22">
        <v>3707087542</v>
      </c>
      <c r="M39" s="22">
        <v>83863034</v>
      </c>
      <c r="N39" s="22">
        <v>872314466</v>
      </c>
      <c r="O39" s="22">
        <v>462714178</v>
      </c>
      <c r="P39" s="22">
        <v>71073687</v>
      </c>
      <c r="Q39" s="22">
        <v>10731533</v>
      </c>
      <c r="R39" s="22">
        <v>0</v>
      </c>
      <c r="S39" s="22">
        <v>17818558</v>
      </c>
      <c r="T39" s="22">
        <v>271505820</v>
      </c>
      <c r="U39" s="23">
        <v>32954544038</v>
      </c>
    </row>
    <row r="40" spans="1:21" ht="14.25" customHeight="1" x14ac:dyDescent="0.2">
      <c r="A40" s="20" t="s">
        <v>46</v>
      </c>
      <c r="B40" s="21" t="s">
        <v>106</v>
      </c>
      <c r="C40" s="22">
        <v>4724860438</v>
      </c>
      <c r="D40" s="22">
        <v>69498288417</v>
      </c>
      <c r="E40" s="22">
        <v>1185793022</v>
      </c>
      <c r="F40" s="22">
        <v>14779632262</v>
      </c>
      <c r="G40" s="22">
        <v>2980928585</v>
      </c>
      <c r="H40" s="22">
        <v>4463206351</v>
      </c>
      <c r="I40" s="22">
        <v>206831320</v>
      </c>
      <c r="J40" s="22">
        <v>616309977</v>
      </c>
      <c r="K40" s="22">
        <v>1418556418</v>
      </c>
      <c r="L40" s="22">
        <v>10454004846</v>
      </c>
      <c r="M40" s="22">
        <v>207883738</v>
      </c>
      <c r="N40" s="22">
        <v>2901540615</v>
      </c>
      <c r="O40" s="22">
        <v>305519329</v>
      </c>
      <c r="P40" s="22">
        <v>309294188</v>
      </c>
      <c r="Q40" s="22">
        <v>40214252</v>
      </c>
      <c r="R40" s="22">
        <v>102452242</v>
      </c>
      <c r="S40" s="22">
        <v>191314905</v>
      </c>
      <c r="T40" s="22">
        <v>245806645</v>
      </c>
      <c r="U40" s="23">
        <v>114632437550</v>
      </c>
    </row>
    <row r="41" spans="1:21" ht="14.25" customHeight="1" x14ac:dyDescent="0.2">
      <c r="A41" s="20" t="s">
        <v>47</v>
      </c>
      <c r="B41" s="21" t="s">
        <v>106</v>
      </c>
      <c r="C41" s="22">
        <v>297212001</v>
      </c>
      <c r="D41" s="22">
        <v>12540001226</v>
      </c>
      <c r="E41" s="22">
        <v>180809959</v>
      </c>
      <c r="F41" s="22">
        <v>538675463</v>
      </c>
      <c r="G41" s="22">
        <v>435824064</v>
      </c>
      <c r="H41" s="22">
        <v>3225611039</v>
      </c>
      <c r="I41" s="22">
        <v>0</v>
      </c>
      <c r="J41" s="22">
        <v>119322942</v>
      </c>
      <c r="K41" s="22">
        <v>171409529</v>
      </c>
      <c r="L41" s="22">
        <v>3325535564</v>
      </c>
      <c r="M41" s="22">
        <v>16231152</v>
      </c>
      <c r="N41" s="22">
        <v>463653892</v>
      </c>
      <c r="O41" s="22">
        <v>182134877</v>
      </c>
      <c r="P41" s="22">
        <v>260337919</v>
      </c>
      <c r="Q41" s="22">
        <v>28338854</v>
      </c>
      <c r="R41" s="22">
        <v>0</v>
      </c>
      <c r="S41" s="22">
        <v>9086931</v>
      </c>
      <c r="T41" s="22">
        <v>71946470</v>
      </c>
      <c r="U41" s="23">
        <v>21866131882</v>
      </c>
    </row>
    <row r="42" spans="1:21" ht="14.25" customHeight="1" x14ac:dyDescent="0.2">
      <c r="A42" s="20" t="s">
        <v>48</v>
      </c>
      <c r="B42" s="21" t="s">
        <v>107</v>
      </c>
      <c r="C42" s="22">
        <v>272154199</v>
      </c>
      <c r="D42" s="22">
        <v>912323907</v>
      </c>
      <c r="E42" s="22">
        <v>409784341</v>
      </c>
      <c r="F42" s="22">
        <v>41009926</v>
      </c>
      <c r="G42" s="22">
        <v>10345521</v>
      </c>
      <c r="H42" s="22">
        <v>5311500</v>
      </c>
      <c r="I42" s="22">
        <v>0</v>
      </c>
      <c r="J42" s="22">
        <v>3311990</v>
      </c>
      <c r="K42" s="22">
        <v>19065878</v>
      </c>
      <c r="L42" s="22">
        <v>238452566</v>
      </c>
      <c r="M42" s="22">
        <v>230108</v>
      </c>
      <c r="N42" s="22">
        <v>26247981</v>
      </c>
      <c r="O42" s="22">
        <v>419048419</v>
      </c>
      <c r="P42" s="22">
        <v>6958913</v>
      </c>
      <c r="Q42" s="22">
        <v>5804</v>
      </c>
      <c r="R42" s="22">
        <v>3191790</v>
      </c>
      <c r="S42" s="22">
        <v>17469779</v>
      </c>
      <c r="T42" s="22">
        <v>34800265</v>
      </c>
      <c r="U42" s="23">
        <v>2419712887</v>
      </c>
    </row>
    <row r="43" spans="1:21" ht="14.25" customHeight="1" x14ac:dyDescent="0.2">
      <c r="A43" s="20" t="s">
        <v>49</v>
      </c>
      <c r="B43" s="21" t="s">
        <v>107</v>
      </c>
      <c r="C43" s="22">
        <v>11982777</v>
      </c>
      <c r="D43" s="22">
        <v>83087377</v>
      </c>
      <c r="E43" s="22">
        <v>14507620</v>
      </c>
      <c r="F43" s="22">
        <v>0</v>
      </c>
      <c r="G43" s="22">
        <v>2338920</v>
      </c>
      <c r="H43" s="22">
        <v>244081</v>
      </c>
      <c r="I43" s="22">
        <v>0</v>
      </c>
      <c r="J43" s="22">
        <v>255503</v>
      </c>
      <c r="K43" s="22">
        <v>687613</v>
      </c>
      <c r="L43" s="22">
        <v>14083922</v>
      </c>
      <c r="M43" s="22">
        <v>0</v>
      </c>
      <c r="N43" s="22">
        <v>21057312</v>
      </c>
      <c r="O43" s="22">
        <v>47729056</v>
      </c>
      <c r="P43" s="22">
        <v>397070</v>
      </c>
      <c r="Q43" s="22">
        <v>50965</v>
      </c>
      <c r="R43" s="22">
        <v>0</v>
      </c>
      <c r="S43" s="22">
        <v>1316736</v>
      </c>
      <c r="T43" s="22">
        <v>1953930</v>
      </c>
      <c r="U43" s="23">
        <v>199692882</v>
      </c>
    </row>
    <row r="44" spans="1:21" ht="14.25" customHeight="1" x14ac:dyDescent="0.2">
      <c r="A44" s="20" t="s">
        <v>50</v>
      </c>
      <c r="B44" s="21" t="s">
        <v>106</v>
      </c>
      <c r="C44" s="22">
        <v>65721722</v>
      </c>
      <c r="D44" s="22">
        <v>228683727</v>
      </c>
      <c r="E44" s="22">
        <v>61440504</v>
      </c>
      <c r="F44" s="22">
        <v>0</v>
      </c>
      <c r="G44" s="22">
        <v>13939013</v>
      </c>
      <c r="H44" s="22">
        <v>6314424</v>
      </c>
      <c r="I44" s="22">
        <v>0</v>
      </c>
      <c r="J44" s="22">
        <v>0</v>
      </c>
      <c r="K44" s="22">
        <v>2455800</v>
      </c>
      <c r="L44" s="22">
        <v>72149535</v>
      </c>
      <c r="M44" s="22">
        <v>88401</v>
      </c>
      <c r="N44" s="22">
        <v>78536274</v>
      </c>
      <c r="O44" s="22">
        <v>216422527</v>
      </c>
      <c r="P44" s="22">
        <v>12499108</v>
      </c>
      <c r="Q44" s="22">
        <v>0</v>
      </c>
      <c r="R44" s="22">
        <v>0</v>
      </c>
      <c r="S44" s="22">
        <v>4524083</v>
      </c>
      <c r="T44" s="22">
        <v>13058644</v>
      </c>
      <c r="U44" s="23">
        <v>775833762</v>
      </c>
    </row>
    <row r="45" spans="1:21" ht="14.25" customHeight="1" x14ac:dyDescent="0.2">
      <c r="A45" s="20" t="s">
        <v>51</v>
      </c>
      <c r="B45" s="21" t="s">
        <v>106</v>
      </c>
      <c r="C45" s="22">
        <v>1310650336</v>
      </c>
      <c r="D45" s="22">
        <v>35273562260</v>
      </c>
      <c r="E45" s="22">
        <v>313225621</v>
      </c>
      <c r="F45" s="22">
        <v>7601560388</v>
      </c>
      <c r="G45" s="22">
        <v>1401597301</v>
      </c>
      <c r="H45" s="22">
        <v>2893554270</v>
      </c>
      <c r="I45" s="22">
        <v>410267670</v>
      </c>
      <c r="J45" s="22">
        <v>76697676</v>
      </c>
      <c r="K45" s="22">
        <v>268060108</v>
      </c>
      <c r="L45" s="22">
        <v>4772847756</v>
      </c>
      <c r="M45" s="22">
        <v>69814875</v>
      </c>
      <c r="N45" s="22">
        <v>1873546773</v>
      </c>
      <c r="O45" s="22">
        <v>372527325</v>
      </c>
      <c r="P45" s="22">
        <v>710128358</v>
      </c>
      <c r="Q45" s="22">
        <v>9458164</v>
      </c>
      <c r="R45" s="22">
        <v>16348431</v>
      </c>
      <c r="S45" s="22">
        <v>77513983</v>
      </c>
      <c r="T45" s="22">
        <v>266024100</v>
      </c>
      <c r="U45" s="23">
        <v>57717385395</v>
      </c>
    </row>
    <row r="46" spans="1:21" ht="14.25" customHeight="1" x14ac:dyDescent="0.2">
      <c r="A46" s="20" t="s">
        <v>52</v>
      </c>
      <c r="B46" s="21" t="s">
        <v>106</v>
      </c>
      <c r="C46" s="22">
        <v>1060042155</v>
      </c>
      <c r="D46" s="22">
        <v>16482430236</v>
      </c>
      <c r="E46" s="22">
        <v>1018283769</v>
      </c>
      <c r="F46" s="22">
        <v>177452054</v>
      </c>
      <c r="G46" s="22">
        <v>612480036</v>
      </c>
      <c r="H46" s="22">
        <v>616897257</v>
      </c>
      <c r="I46" s="22">
        <v>0</v>
      </c>
      <c r="J46" s="22">
        <v>154434667</v>
      </c>
      <c r="K46" s="22">
        <v>321999298</v>
      </c>
      <c r="L46" s="22">
        <v>3338190258</v>
      </c>
      <c r="M46" s="22">
        <v>71150651</v>
      </c>
      <c r="N46" s="22">
        <v>1366318919</v>
      </c>
      <c r="O46" s="22">
        <v>1644245433</v>
      </c>
      <c r="P46" s="22">
        <v>305929641</v>
      </c>
      <c r="Q46" s="22">
        <v>2662160</v>
      </c>
      <c r="R46" s="22">
        <v>10764614</v>
      </c>
      <c r="S46" s="22">
        <v>41093749</v>
      </c>
      <c r="T46" s="22">
        <v>246164592</v>
      </c>
      <c r="U46" s="23">
        <v>27470539489</v>
      </c>
    </row>
    <row r="47" spans="1:21" ht="14.25" customHeight="1" x14ac:dyDescent="0.2">
      <c r="A47" s="20" t="s">
        <v>53</v>
      </c>
      <c r="B47" s="21" t="s">
        <v>106</v>
      </c>
      <c r="C47" s="22">
        <v>745075821</v>
      </c>
      <c r="D47" s="22">
        <v>19488870053</v>
      </c>
      <c r="E47" s="22">
        <v>187093924</v>
      </c>
      <c r="F47" s="22">
        <v>2325304527</v>
      </c>
      <c r="G47" s="22">
        <v>265852585</v>
      </c>
      <c r="H47" s="22">
        <v>442641723</v>
      </c>
      <c r="I47" s="22">
        <v>64378448</v>
      </c>
      <c r="J47" s="22">
        <v>394980</v>
      </c>
      <c r="K47" s="22">
        <v>190281117</v>
      </c>
      <c r="L47" s="22">
        <v>2528030585</v>
      </c>
      <c r="M47" s="22">
        <v>57894145</v>
      </c>
      <c r="N47" s="22">
        <v>832179699</v>
      </c>
      <c r="O47" s="22">
        <v>336537375</v>
      </c>
      <c r="P47" s="22">
        <v>309905799</v>
      </c>
      <c r="Q47" s="22">
        <v>17991204</v>
      </c>
      <c r="R47" s="22">
        <v>28826700</v>
      </c>
      <c r="S47" s="22">
        <v>153756426</v>
      </c>
      <c r="T47" s="22">
        <v>236608251</v>
      </c>
      <c r="U47" s="23">
        <v>28211623362</v>
      </c>
    </row>
    <row r="48" spans="1:21" ht="14.25" customHeight="1" x14ac:dyDescent="0.2">
      <c r="A48" s="20" t="s">
        <v>54</v>
      </c>
      <c r="B48" s="21" t="s">
        <v>106</v>
      </c>
      <c r="C48" s="22">
        <v>1341429227</v>
      </c>
      <c r="D48" s="22">
        <v>24771329107</v>
      </c>
      <c r="E48" s="22">
        <v>1256747962</v>
      </c>
      <c r="F48" s="22">
        <v>4563512686</v>
      </c>
      <c r="G48" s="22">
        <v>1389323554</v>
      </c>
      <c r="H48" s="22">
        <v>451466078</v>
      </c>
      <c r="I48" s="22">
        <v>13109915</v>
      </c>
      <c r="J48" s="22">
        <v>106301645</v>
      </c>
      <c r="K48" s="22">
        <v>153901007</v>
      </c>
      <c r="L48" s="22">
        <v>6592388105</v>
      </c>
      <c r="M48" s="22">
        <v>6133701</v>
      </c>
      <c r="N48" s="22">
        <v>246228950</v>
      </c>
      <c r="O48" s="22">
        <v>2107</v>
      </c>
      <c r="P48" s="22">
        <v>85194019</v>
      </c>
      <c r="Q48" s="22">
        <v>9794208</v>
      </c>
      <c r="R48" s="22">
        <v>3832865</v>
      </c>
      <c r="S48" s="22">
        <v>43918052</v>
      </c>
      <c r="T48" s="22">
        <v>5922213</v>
      </c>
      <c r="U48" s="23">
        <v>41040535401</v>
      </c>
    </row>
    <row r="49" spans="1:21" ht="14.25" customHeight="1" x14ac:dyDescent="0.2">
      <c r="A49" s="20" t="s">
        <v>55</v>
      </c>
      <c r="B49" s="21" t="s">
        <v>106</v>
      </c>
      <c r="C49" s="22">
        <v>664711011</v>
      </c>
      <c r="D49" s="22">
        <v>8117061360</v>
      </c>
      <c r="E49" s="22">
        <v>417576015</v>
      </c>
      <c r="F49" s="22">
        <v>2042298624</v>
      </c>
      <c r="G49" s="22">
        <v>164647515</v>
      </c>
      <c r="H49" s="22">
        <v>274455294</v>
      </c>
      <c r="I49" s="22">
        <v>0</v>
      </c>
      <c r="J49" s="22">
        <v>87033266</v>
      </c>
      <c r="K49" s="22">
        <v>113018350</v>
      </c>
      <c r="L49" s="22">
        <v>1081867121</v>
      </c>
      <c r="M49" s="22">
        <v>27588541</v>
      </c>
      <c r="N49" s="22">
        <v>176951976</v>
      </c>
      <c r="O49" s="22">
        <v>284488548</v>
      </c>
      <c r="P49" s="22">
        <v>22219730</v>
      </c>
      <c r="Q49" s="22">
        <v>30882661</v>
      </c>
      <c r="R49" s="22">
        <v>2155690</v>
      </c>
      <c r="S49" s="22">
        <v>13747673</v>
      </c>
      <c r="T49" s="22">
        <v>89356770</v>
      </c>
      <c r="U49" s="23">
        <v>13610060145</v>
      </c>
    </row>
    <row r="50" spans="1:21" ht="14.25" customHeight="1" x14ac:dyDescent="0.2">
      <c r="A50" s="20" t="s">
        <v>56</v>
      </c>
      <c r="B50" s="21" t="s">
        <v>106</v>
      </c>
      <c r="C50" s="22">
        <v>624345451</v>
      </c>
      <c r="D50" s="22">
        <v>15273598327</v>
      </c>
      <c r="E50" s="22">
        <v>190226882</v>
      </c>
      <c r="F50" s="22">
        <v>5067619830</v>
      </c>
      <c r="G50" s="22">
        <v>193560591</v>
      </c>
      <c r="H50" s="22">
        <v>902534010</v>
      </c>
      <c r="I50" s="22">
        <v>840000</v>
      </c>
      <c r="J50" s="22">
        <v>1107727</v>
      </c>
      <c r="K50" s="22">
        <v>177140861</v>
      </c>
      <c r="L50" s="22">
        <v>2562864515</v>
      </c>
      <c r="M50" s="22">
        <v>2141814</v>
      </c>
      <c r="N50" s="22">
        <v>456104951</v>
      </c>
      <c r="O50" s="22">
        <v>174507996</v>
      </c>
      <c r="P50" s="22">
        <v>143865940</v>
      </c>
      <c r="Q50" s="22">
        <v>21776727</v>
      </c>
      <c r="R50" s="22">
        <v>0</v>
      </c>
      <c r="S50" s="22">
        <v>11585562</v>
      </c>
      <c r="T50" s="22">
        <v>70338434</v>
      </c>
      <c r="U50" s="23">
        <v>25874159618</v>
      </c>
    </row>
    <row r="51" spans="1:21" ht="14.25" customHeight="1" x14ac:dyDescent="0.2">
      <c r="A51" s="20" t="s">
        <v>57</v>
      </c>
      <c r="B51" s="21" t="s">
        <v>106</v>
      </c>
      <c r="C51" s="22">
        <v>189400670</v>
      </c>
      <c r="D51" s="22">
        <v>959477045</v>
      </c>
      <c r="E51" s="22">
        <v>344540586</v>
      </c>
      <c r="F51" s="22">
        <v>12940910</v>
      </c>
      <c r="G51" s="22">
        <v>55805271</v>
      </c>
      <c r="H51" s="22">
        <v>11213869</v>
      </c>
      <c r="I51" s="22">
        <v>0</v>
      </c>
      <c r="J51" s="22">
        <v>434838</v>
      </c>
      <c r="K51" s="22">
        <v>20266884</v>
      </c>
      <c r="L51" s="22">
        <v>383871773</v>
      </c>
      <c r="M51" s="22">
        <v>9666547</v>
      </c>
      <c r="N51" s="22">
        <v>77591535</v>
      </c>
      <c r="O51" s="22">
        <v>319908842</v>
      </c>
      <c r="P51" s="22">
        <v>32661967</v>
      </c>
      <c r="Q51" s="22">
        <v>0</v>
      </c>
      <c r="R51" s="22">
        <v>4332802</v>
      </c>
      <c r="S51" s="22">
        <v>57522722</v>
      </c>
      <c r="T51" s="22">
        <v>27523557</v>
      </c>
      <c r="U51" s="23">
        <v>2507159818</v>
      </c>
    </row>
    <row r="52" spans="1:21" ht="14.25" customHeight="1" x14ac:dyDescent="0.2">
      <c r="A52" s="20" t="s">
        <v>58</v>
      </c>
      <c r="B52" s="21" t="s">
        <v>106</v>
      </c>
      <c r="C52" s="22">
        <v>1999403789</v>
      </c>
      <c r="D52" s="22">
        <v>84226185811</v>
      </c>
      <c r="E52" s="22">
        <v>350629789</v>
      </c>
      <c r="F52" s="22">
        <v>7256256606</v>
      </c>
      <c r="G52" s="22">
        <v>1019509887</v>
      </c>
      <c r="H52" s="22">
        <v>24692940586</v>
      </c>
      <c r="I52" s="22">
        <v>0</v>
      </c>
      <c r="J52" s="22">
        <v>106447759</v>
      </c>
      <c r="K52" s="22">
        <v>2632088148</v>
      </c>
      <c r="L52" s="22">
        <v>52660035035</v>
      </c>
      <c r="M52" s="22">
        <v>362695492</v>
      </c>
      <c r="N52" s="22">
        <v>11970819729</v>
      </c>
      <c r="O52" s="22">
        <v>316540958</v>
      </c>
      <c r="P52" s="22">
        <v>894390283</v>
      </c>
      <c r="Q52" s="22">
        <v>698558650</v>
      </c>
      <c r="R52" s="22">
        <v>3718636</v>
      </c>
      <c r="S52" s="22">
        <v>94359890</v>
      </c>
      <c r="T52" s="22">
        <v>774983346</v>
      </c>
      <c r="U52" s="23">
        <v>190059564394</v>
      </c>
    </row>
    <row r="53" spans="1:21" ht="14.25" customHeight="1" x14ac:dyDescent="0.2">
      <c r="A53" s="20" t="s">
        <v>59</v>
      </c>
      <c r="B53" s="21" t="s">
        <v>106</v>
      </c>
      <c r="C53" s="22">
        <v>915752283</v>
      </c>
      <c r="D53" s="22">
        <v>27209612434</v>
      </c>
      <c r="E53" s="22">
        <v>403217215</v>
      </c>
      <c r="F53" s="22">
        <v>5024233009</v>
      </c>
      <c r="G53" s="22">
        <v>242812101</v>
      </c>
      <c r="H53" s="22">
        <v>3281275970</v>
      </c>
      <c r="I53" s="22">
        <v>0</v>
      </c>
      <c r="J53" s="22">
        <v>15956492</v>
      </c>
      <c r="K53" s="22">
        <v>638390464</v>
      </c>
      <c r="L53" s="22">
        <v>5065425834</v>
      </c>
      <c r="M53" s="22">
        <v>44051715</v>
      </c>
      <c r="N53" s="22">
        <v>882426021</v>
      </c>
      <c r="O53" s="22">
        <v>218109411</v>
      </c>
      <c r="P53" s="22">
        <v>374149733</v>
      </c>
      <c r="Q53" s="22">
        <v>16382373</v>
      </c>
      <c r="R53" s="22">
        <v>4271408</v>
      </c>
      <c r="S53" s="22">
        <v>43571372</v>
      </c>
      <c r="T53" s="22">
        <v>221901691</v>
      </c>
      <c r="U53" s="23">
        <v>44601539526</v>
      </c>
    </row>
    <row r="54" spans="1:21" ht="14.25" customHeight="1" x14ac:dyDescent="0.2">
      <c r="A54" s="20" t="s">
        <v>60</v>
      </c>
      <c r="B54" s="21" t="s">
        <v>106</v>
      </c>
      <c r="C54" s="22">
        <v>5606881129</v>
      </c>
      <c r="D54" s="22">
        <v>156148359108</v>
      </c>
      <c r="E54" s="22">
        <v>264117002</v>
      </c>
      <c r="F54" s="22">
        <v>44053819102</v>
      </c>
      <c r="G54" s="22">
        <v>3486382092</v>
      </c>
      <c r="H54" s="22">
        <v>13972201695</v>
      </c>
      <c r="I54" s="22">
        <v>1289001158</v>
      </c>
      <c r="J54" s="22">
        <v>1994725205</v>
      </c>
      <c r="K54" s="22">
        <v>1696263300</v>
      </c>
      <c r="L54" s="22">
        <v>34147889804</v>
      </c>
      <c r="M54" s="22">
        <v>252263227</v>
      </c>
      <c r="N54" s="22">
        <v>8634269728</v>
      </c>
      <c r="O54" s="22">
        <v>2777068800</v>
      </c>
      <c r="P54" s="22">
        <v>1472460849</v>
      </c>
      <c r="Q54" s="22">
        <v>34590312</v>
      </c>
      <c r="R54" s="22">
        <v>472557020</v>
      </c>
      <c r="S54" s="22">
        <v>429657845</v>
      </c>
      <c r="T54" s="22">
        <v>10203915</v>
      </c>
      <c r="U54" s="23">
        <v>276742711291</v>
      </c>
    </row>
    <row r="55" spans="1:21" ht="14.25" customHeight="1" x14ac:dyDescent="0.2">
      <c r="A55" s="20" t="s">
        <v>61</v>
      </c>
      <c r="B55" s="21" t="s">
        <v>106</v>
      </c>
      <c r="C55" s="22">
        <v>1056316466</v>
      </c>
      <c r="D55" s="22">
        <v>32068136615</v>
      </c>
      <c r="E55" s="22">
        <v>1311572301</v>
      </c>
      <c r="F55" s="22">
        <v>816122798</v>
      </c>
      <c r="G55" s="22">
        <v>415061463</v>
      </c>
      <c r="H55" s="22">
        <v>2154638402</v>
      </c>
      <c r="I55" s="22">
        <v>0</v>
      </c>
      <c r="J55" s="22">
        <v>53393855</v>
      </c>
      <c r="K55" s="22">
        <v>665716478</v>
      </c>
      <c r="L55" s="22">
        <v>4374495262</v>
      </c>
      <c r="M55" s="22">
        <v>54466546</v>
      </c>
      <c r="N55" s="22">
        <v>1095176486</v>
      </c>
      <c r="O55" s="22">
        <v>352140477</v>
      </c>
      <c r="P55" s="22">
        <v>400009263</v>
      </c>
      <c r="Q55" s="22">
        <v>6383870</v>
      </c>
      <c r="R55" s="22">
        <v>272621</v>
      </c>
      <c r="S55" s="22">
        <v>55536972</v>
      </c>
      <c r="T55" s="22">
        <v>198497187</v>
      </c>
      <c r="U55" s="23">
        <v>45077937062</v>
      </c>
    </row>
    <row r="56" spans="1:21" ht="14.25" customHeight="1" x14ac:dyDescent="0.2">
      <c r="A56" s="20" t="s">
        <v>62</v>
      </c>
      <c r="B56" s="21" t="s">
        <v>106</v>
      </c>
      <c r="C56" s="22">
        <v>1287725214</v>
      </c>
      <c r="D56" s="22">
        <v>56594345991</v>
      </c>
      <c r="E56" s="22">
        <v>887935460</v>
      </c>
      <c r="F56" s="22">
        <v>21886438357</v>
      </c>
      <c r="G56" s="22">
        <v>4178242994</v>
      </c>
      <c r="H56" s="22">
        <v>8899383832</v>
      </c>
      <c r="I56" s="22">
        <v>140509991</v>
      </c>
      <c r="J56" s="22">
        <v>23617764</v>
      </c>
      <c r="K56" s="22">
        <v>916059624</v>
      </c>
      <c r="L56" s="22">
        <v>16828850502</v>
      </c>
      <c r="M56" s="22">
        <v>151083835</v>
      </c>
      <c r="N56" s="22">
        <v>4781157877</v>
      </c>
      <c r="O56" s="22">
        <v>23919618</v>
      </c>
      <c r="P56" s="22">
        <v>1256700480</v>
      </c>
      <c r="Q56" s="22">
        <v>3280461</v>
      </c>
      <c r="R56" s="22">
        <v>119477315</v>
      </c>
      <c r="S56" s="22">
        <v>201827524</v>
      </c>
      <c r="T56" s="22">
        <v>8732970</v>
      </c>
      <c r="U56" s="23">
        <v>118189289809</v>
      </c>
    </row>
    <row r="57" spans="1:21" ht="14.25" customHeight="1" x14ac:dyDescent="0.2">
      <c r="A57" s="20" t="s">
        <v>63</v>
      </c>
      <c r="B57" s="21" t="s">
        <v>106</v>
      </c>
      <c r="C57" s="22">
        <v>1468653046</v>
      </c>
      <c r="D57" s="22">
        <v>32159303703</v>
      </c>
      <c r="E57" s="22">
        <v>1693562080</v>
      </c>
      <c r="F57" s="22">
        <v>663963533</v>
      </c>
      <c r="G57" s="22">
        <v>863005960</v>
      </c>
      <c r="H57" s="22">
        <v>2544537456</v>
      </c>
      <c r="I57" s="22">
        <v>6531749</v>
      </c>
      <c r="J57" s="22">
        <v>331693141</v>
      </c>
      <c r="K57" s="22">
        <v>572558914</v>
      </c>
      <c r="L57" s="22">
        <v>6234841732</v>
      </c>
      <c r="M57" s="22">
        <v>140661063</v>
      </c>
      <c r="N57" s="22">
        <v>4340509654</v>
      </c>
      <c r="O57" s="22">
        <v>611456002</v>
      </c>
      <c r="P57" s="22">
        <v>73330782</v>
      </c>
      <c r="Q57" s="22">
        <v>4776816</v>
      </c>
      <c r="R57" s="22">
        <v>0</v>
      </c>
      <c r="S57" s="22">
        <v>220475024</v>
      </c>
      <c r="T57" s="22">
        <v>403954438</v>
      </c>
      <c r="U57" s="23">
        <v>52333815093</v>
      </c>
    </row>
    <row r="58" spans="1:21" ht="14.25" customHeight="1" x14ac:dyDescent="0.2">
      <c r="A58" s="20" t="s">
        <v>64</v>
      </c>
      <c r="B58" s="21" t="s">
        <v>106</v>
      </c>
      <c r="C58" s="22">
        <v>280219049</v>
      </c>
      <c r="D58" s="22">
        <v>1904807643</v>
      </c>
      <c r="E58" s="22">
        <v>702680246</v>
      </c>
      <c r="F58" s="22">
        <v>29262910</v>
      </c>
      <c r="G58" s="22">
        <v>21033080</v>
      </c>
      <c r="H58" s="22">
        <v>30084612</v>
      </c>
      <c r="I58" s="22">
        <v>0</v>
      </c>
      <c r="J58" s="22">
        <v>103039540</v>
      </c>
      <c r="K58" s="22">
        <v>24715343</v>
      </c>
      <c r="L58" s="22">
        <v>828992679</v>
      </c>
      <c r="M58" s="22">
        <v>6754015</v>
      </c>
      <c r="N58" s="22">
        <v>190567969</v>
      </c>
      <c r="O58" s="22">
        <v>77710533</v>
      </c>
      <c r="P58" s="22">
        <v>48754468</v>
      </c>
      <c r="Q58" s="22">
        <v>5780570</v>
      </c>
      <c r="R58" s="22">
        <v>0</v>
      </c>
      <c r="S58" s="22">
        <v>76012329</v>
      </c>
      <c r="T58" s="22">
        <v>96006518</v>
      </c>
      <c r="U58" s="23">
        <v>4426421504</v>
      </c>
    </row>
    <row r="59" spans="1:21" ht="14.25" customHeight="1" x14ac:dyDescent="0.2">
      <c r="A59" s="20" t="s">
        <v>65</v>
      </c>
      <c r="B59" s="21" t="s">
        <v>106</v>
      </c>
      <c r="C59" s="22">
        <v>1757284039</v>
      </c>
      <c r="D59" s="22">
        <v>33077683056</v>
      </c>
      <c r="E59" s="22">
        <v>411938444</v>
      </c>
      <c r="F59" s="22">
        <v>3726957412</v>
      </c>
      <c r="G59" s="22">
        <v>695145489</v>
      </c>
      <c r="H59" s="22">
        <v>573643012</v>
      </c>
      <c r="I59" s="22">
        <v>0</v>
      </c>
      <c r="J59" s="22">
        <v>306890</v>
      </c>
      <c r="K59" s="22">
        <v>678827479</v>
      </c>
      <c r="L59" s="22">
        <v>3477652548</v>
      </c>
      <c r="M59" s="22">
        <v>0</v>
      </c>
      <c r="N59" s="22">
        <v>596986945</v>
      </c>
      <c r="O59" s="22">
        <v>197393901</v>
      </c>
      <c r="P59" s="22">
        <v>353244247</v>
      </c>
      <c r="Q59" s="22">
        <v>20737780</v>
      </c>
      <c r="R59" s="22">
        <v>6166909</v>
      </c>
      <c r="S59" s="22">
        <v>31604187</v>
      </c>
      <c r="T59" s="22">
        <v>295146800</v>
      </c>
      <c r="U59" s="23">
        <v>45900719138</v>
      </c>
    </row>
    <row r="60" spans="1:21" ht="14.25" customHeight="1" x14ac:dyDescent="0.2">
      <c r="A60" s="20" t="s">
        <v>66</v>
      </c>
      <c r="B60" s="21" t="s">
        <v>106</v>
      </c>
      <c r="C60" s="22">
        <v>1081288182</v>
      </c>
      <c r="D60" s="22">
        <v>20315225212</v>
      </c>
      <c r="E60" s="22">
        <v>408221379</v>
      </c>
      <c r="F60" s="22">
        <v>3009810318</v>
      </c>
      <c r="G60" s="22">
        <v>248340987</v>
      </c>
      <c r="H60" s="22">
        <v>566944147</v>
      </c>
      <c r="I60" s="22">
        <v>0</v>
      </c>
      <c r="J60" s="22">
        <v>23308768</v>
      </c>
      <c r="K60" s="22">
        <v>331343065</v>
      </c>
      <c r="L60" s="22">
        <v>2867681092</v>
      </c>
      <c r="M60" s="22">
        <v>147950561</v>
      </c>
      <c r="N60" s="22">
        <v>1200128324</v>
      </c>
      <c r="O60" s="22">
        <v>228681023</v>
      </c>
      <c r="P60" s="22">
        <v>294243046</v>
      </c>
      <c r="Q60" s="22">
        <v>20207869</v>
      </c>
      <c r="R60" s="22">
        <v>0</v>
      </c>
      <c r="S60" s="22">
        <v>228181737</v>
      </c>
      <c r="T60" s="22">
        <v>312470518</v>
      </c>
      <c r="U60" s="23">
        <v>31284026228</v>
      </c>
    </row>
    <row r="61" spans="1:21" ht="14.25" customHeight="1" x14ac:dyDescent="0.2">
      <c r="A61" s="20" t="s">
        <v>67</v>
      </c>
      <c r="B61" s="21" t="s">
        <v>106</v>
      </c>
      <c r="C61" s="22">
        <v>699744321</v>
      </c>
      <c r="D61" s="22">
        <v>11228937876</v>
      </c>
      <c r="E61" s="22">
        <v>282914605</v>
      </c>
      <c r="F61" s="22">
        <v>612927666</v>
      </c>
      <c r="G61" s="22">
        <v>110827985</v>
      </c>
      <c r="H61" s="22">
        <v>206856758</v>
      </c>
      <c r="I61" s="22">
        <v>0</v>
      </c>
      <c r="J61" s="22">
        <v>2722771</v>
      </c>
      <c r="K61" s="22">
        <v>195709299</v>
      </c>
      <c r="L61" s="22">
        <v>1048060105</v>
      </c>
      <c r="M61" s="22">
        <v>15937962</v>
      </c>
      <c r="N61" s="22">
        <v>237308346</v>
      </c>
      <c r="O61" s="22">
        <v>220061702</v>
      </c>
      <c r="P61" s="22">
        <v>119827272</v>
      </c>
      <c r="Q61" s="22">
        <v>1160</v>
      </c>
      <c r="R61" s="22">
        <v>0</v>
      </c>
      <c r="S61" s="22">
        <v>96178087</v>
      </c>
      <c r="T61" s="22">
        <v>99307030</v>
      </c>
      <c r="U61" s="23">
        <v>15177322945</v>
      </c>
    </row>
    <row r="62" spans="1:21" ht="14.25" customHeight="1" x14ac:dyDescent="0.2">
      <c r="A62" s="20" t="s">
        <v>68</v>
      </c>
      <c r="B62" s="21" t="s">
        <v>106</v>
      </c>
      <c r="C62" s="22">
        <v>2681976949</v>
      </c>
      <c r="D62" s="22">
        <v>49041641835</v>
      </c>
      <c r="E62" s="22">
        <v>926997403</v>
      </c>
      <c r="F62" s="22">
        <v>18815243959</v>
      </c>
      <c r="G62" s="22">
        <v>2713067986</v>
      </c>
      <c r="H62" s="22">
        <v>2883007007</v>
      </c>
      <c r="I62" s="22">
        <v>99550190</v>
      </c>
      <c r="J62" s="22">
        <v>659799107</v>
      </c>
      <c r="K62" s="22">
        <v>710639082</v>
      </c>
      <c r="L62" s="22">
        <v>9357733371</v>
      </c>
      <c r="M62" s="22">
        <v>45973730</v>
      </c>
      <c r="N62" s="22">
        <v>1946344310</v>
      </c>
      <c r="O62" s="22">
        <v>95886268</v>
      </c>
      <c r="P62" s="22">
        <v>842760951</v>
      </c>
      <c r="Q62" s="22">
        <v>23046873</v>
      </c>
      <c r="R62" s="22">
        <v>1176376</v>
      </c>
      <c r="S62" s="22">
        <v>98041423</v>
      </c>
      <c r="T62" s="22">
        <v>422763750</v>
      </c>
      <c r="U62" s="23">
        <v>91365650570</v>
      </c>
    </row>
    <row r="63" spans="1:21" ht="14.25" customHeight="1" x14ac:dyDescent="0.2">
      <c r="A63" s="20" t="s">
        <v>69</v>
      </c>
      <c r="B63" s="21" t="s">
        <v>106</v>
      </c>
      <c r="C63" s="22">
        <v>475153737</v>
      </c>
      <c r="D63" s="22">
        <v>29217206792</v>
      </c>
      <c r="E63" s="22">
        <v>123712802</v>
      </c>
      <c r="F63" s="22">
        <v>1512180410</v>
      </c>
      <c r="G63" s="22">
        <v>241107252</v>
      </c>
      <c r="H63" s="22">
        <v>5556274561</v>
      </c>
      <c r="I63" s="22">
        <v>12186667</v>
      </c>
      <c r="J63" s="22">
        <v>46225642</v>
      </c>
      <c r="K63" s="22">
        <v>507410309</v>
      </c>
      <c r="L63" s="22">
        <v>6268727635</v>
      </c>
      <c r="M63" s="22">
        <v>87029420</v>
      </c>
      <c r="N63" s="22">
        <v>2121976615</v>
      </c>
      <c r="O63" s="22">
        <v>41430251</v>
      </c>
      <c r="P63" s="22">
        <v>645082574</v>
      </c>
      <c r="Q63" s="22">
        <v>4967484</v>
      </c>
      <c r="R63" s="22">
        <v>0</v>
      </c>
      <c r="S63" s="22">
        <v>60059606</v>
      </c>
      <c r="T63" s="22">
        <v>422388</v>
      </c>
      <c r="U63" s="23">
        <v>46921154145</v>
      </c>
    </row>
    <row r="64" spans="1:21" ht="14.25" customHeight="1" x14ac:dyDescent="0.2">
      <c r="A64" s="20" t="s">
        <v>70</v>
      </c>
      <c r="B64" s="21" t="s">
        <v>106</v>
      </c>
      <c r="C64" s="22">
        <v>115406640</v>
      </c>
      <c r="D64" s="22">
        <v>16126048485</v>
      </c>
      <c r="E64" s="22">
        <v>224549937</v>
      </c>
      <c r="F64" s="22">
        <v>45063176</v>
      </c>
      <c r="G64" s="22">
        <v>8530470</v>
      </c>
      <c r="H64" s="22">
        <v>175219320</v>
      </c>
      <c r="I64" s="22">
        <v>100</v>
      </c>
      <c r="J64" s="22">
        <v>16605982</v>
      </c>
      <c r="K64" s="22">
        <v>111879291</v>
      </c>
      <c r="L64" s="22">
        <v>1341955160</v>
      </c>
      <c r="M64" s="22">
        <v>3870630</v>
      </c>
      <c r="N64" s="22">
        <v>275434520</v>
      </c>
      <c r="O64" s="22">
        <v>315046318</v>
      </c>
      <c r="P64" s="22">
        <v>350456336</v>
      </c>
      <c r="Q64" s="22">
        <v>4546760</v>
      </c>
      <c r="R64" s="22"/>
      <c r="S64" s="22">
        <v>24410581</v>
      </c>
      <c r="T64" s="22">
        <v>52100576</v>
      </c>
      <c r="U64" s="23">
        <v>19191124282</v>
      </c>
    </row>
    <row r="65" spans="1:21" ht="14.25" customHeight="1" x14ac:dyDescent="0.2">
      <c r="A65" s="20" t="s">
        <v>71</v>
      </c>
      <c r="B65" s="21" t="s">
        <v>107</v>
      </c>
      <c r="C65" s="22">
        <v>184822376</v>
      </c>
      <c r="D65" s="22">
        <v>532363813</v>
      </c>
      <c r="E65" s="22">
        <v>291905574</v>
      </c>
      <c r="F65" s="22">
        <v>0</v>
      </c>
      <c r="G65" s="22">
        <v>6704477</v>
      </c>
      <c r="H65" s="22">
        <v>6012012</v>
      </c>
      <c r="I65" s="22">
        <v>0</v>
      </c>
      <c r="J65" s="22">
        <v>0</v>
      </c>
      <c r="K65" s="22">
        <v>19825642</v>
      </c>
      <c r="L65" s="22">
        <v>175511331</v>
      </c>
      <c r="M65" s="22">
        <v>35440</v>
      </c>
      <c r="N65" s="22">
        <v>102624051</v>
      </c>
      <c r="O65" s="22">
        <v>310024338</v>
      </c>
      <c r="P65" s="22">
        <v>19272790</v>
      </c>
      <c r="Q65" s="22">
        <v>3472861</v>
      </c>
      <c r="R65" s="22">
        <v>0</v>
      </c>
      <c r="S65" s="22">
        <v>9787533</v>
      </c>
      <c r="T65" s="22">
        <v>44350647</v>
      </c>
      <c r="U65" s="23">
        <v>1706712885</v>
      </c>
    </row>
    <row r="66" spans="1:21" ht="14.25" customHeight="1" x14ac:dyDescent="0.2">
      <c r="A66" s="20" t="s">
        <v>72</v>
      </c>
      <c r="B66" s="21" t="s">
        <v>107</v>
      </c>
      <c r="C66" s="22">
        <v>128230760</v>
      </c>
      <c r="D66" s="22">
        <v>453419909</v>
      </c>
      <c r="E66" s="22">
        <v>138401862</v>
      </c>
      <c r="F66" s="22">
        <v>14140880</v>
      </c>
      <c r="G66" s="22">
        <v>2785690</v>
      </c>
      <c r="H66" s="22">
        <v>8653791</v>
      </c>
      <c r="I66" s="22">
        <v>0</v>
      </c>
      <c r="J66" s="22">
        <v>0</v>
      </c>
      <c r="K66" s="22">
        <v>4963210</v>
      </c>
      <c r="L66" s="22">
        <v>105177730</v>
      </c>
      <c r="M66" s="22">
        <v>0</v>
      </c>
      <c r="N66" s="22">
        <v>29787225</v>
      </c>
      <c r="O66" s="22">
        <v>194824737</v>
      </c>
      <c r="P66" s="22">
        <v>2518250</v>
      </c>
      <c r="Q66" s="22">
        <v>619297</v>
      </c>
      <c r="R66" s="22">
        <v>150290</v>
      </c>
      <c r="S66" s="22">
        <v>6060836</v>
      </c>
      <c r="T66" s="22">
        <v>19398096</v>
      </c>
      <c r="U66" s="23">
        <v>1109132563</v>
      </c>
    </row>
    <row r="67" spans="1:21" ht="14.25" customHeight="1" x14ac:dyDescent="0.2">
      <c r="A67" s="20" t="s">
        <v>73</v>
      </c>
      <c r="B67" s="21" t="s">
        <v>107</v>
      </c>
      <c r="C67" s="22">
        <v>10052086</v>
      </c>
      <c r="D67" s="22">
        <v>87916557</v>
      </c>
      <c r="E67" s="22">
        <v>35562538</v>
      </c>
      <c r="F67" s="22">
        <v>1170000</v>
      </c>
      <c r="G67" s="22">
        <v>41059</v>
      </c>
      <c r="H67" s="22">
        <v>2010952</v>
      </c>
      <c r="I67" s="22">
        <v>0</v>
      </c>
      <c r="J67" s="22">
        <v>1614956</v>
      </c>
      <c r="K67" s="22">
        <v>380907</v>
      </c>
      <c r="L67" s="22">
        <v>15553236</v>
      </c>
      <c r="M67" s="22">
        <v>250000</v>
      </c>
      <c r="N67" s="22">
        <v>3317915</v>
      </c>
      <c r="O67" s="22">
        <v>99140282</v>
      </c>
      <c r="P67" s="22">
        <v>1443403</v>
      </c>
      <c r="Q67" s="22">
        <v>55918</v>
      </c>
      <c r="R67" s="22">
        <v>116325</v>
      </c>
      <c r="S67" s="22">
        <v>6565051</v>
      </c>
      <c r="T67" s="22">
        <v>0</v>
      </c>
      <c r="U67" s="23">
        <v>265191185</v>
      </c>
    </row>
    <row r="68" spans="1:21" ht="14.25" customHeight="1" x14ac:dyDescent="0.2">
      <c r="A68" s="20" t="s">
        <v>74</v>
      </c>
      <c r="B68" s="21" t="s">
        <v>106</v>
      </c>
      <c r="C68" s="22">
        <v>1156976382</v>
      </c>
      <c r="D68" s="22">
        <v>30320747994</v>
      </c>
      <c r="E68" s="22">
        <v>481776184</v>
      </c>
      <c r="F68" s="22">
        <v>6405199932</v>
      </c>
      <c r="G68" s="22">
        <v>606564205</v>
      </c>
      <c r="H68" s="22">
        <v>2146020073</v>
      </c>
      <c r="I68" s="22">
        <v>34096394</v>
      </c>
      <c r="J68" s="22">
        <v>0</v>
      </c>
      <c r="K68" s="22">
        <v>670811673</v>
      </c>
      <c r="L68" s="22">
        <v>6496879622</v>
      </c>
      <c r="M68" s="22">
        <v>73166637</v>
      </c>
      <c r="N68" s="22">
        <v>1402708540</v>
      </c>
      <c r="O68" s="22">
        <v>365449674</v>
      </c>
      <c r="P68" s="22">
        <v>504977578</v>
      </c>
      <c r="Q68" s="22">
        <v>22510737</v>
      </c>
      <c r="R68" s="22">
        <v>96985760</v>
      </c>
      <c r="S68" s="22">
        <v>67676953</v>
      </c>
      <c r="T68" s="22">
        <v>141041509</v>
      </c>
      <c r="U68" s="23">
        <v>50993589847</v>
      </c>
    </row>
    <row r="69" spans="1:21" ht="14.25" customHeight="1" x14ac:dyDescent="0.2">
      <c r="A69" s="20" t="s">
        <v>75</v>
      </c>
      <c r="B69" s="21" t="s">
        <v>107</v>
      </c>
      <c r="C69" s="22">
        <v>124914424</v>
      </c>
      <c r="D69" s="22">
        <v>1196967846</v>
      </c>
      <c r="E69" s="22">
        <v>121055912</v>
      </c>
      <c r="F69" s="22">
        <v>32042403</v>
      </c>
      <c r="G69" s="22">
        <v>4430091</v>
      </c>
      <c r="H69" s="22">
        <v>7399343</v>
      </c>
      <c r="I69" s="22">
        <v>0</v>
      </c>
      <c r="J69" s="22">
        <v>8473559</v>
      </c>
      <c r="K69" s="22">
        <v>23347958</v>
      </c>
      <c r="L69" s="22">
        <v>139668800</v>
      </c>
      <c r="M69" s="22">
        <v>776968</v>
      </c>
      <c r="N69" s="22">
        <v>23060572</v>
      </c>
      <c r="O69" s="22">
        <v>116077592</v>
      </c>
      <c r="P69" s="22">
        <v>4722035</v>
      </c>
      <c r="Q69" s="22">
        <v>632563</v>
      </c>
      <c r="R69" s="22">
        <v>0</v>
      </c>
      <c r="S69" s="22">
        <v>3280711</v>
      </c>
      <c r="T69" s="22">
        <v>18401759</v>
      </c>
      <c r="U69" s="23">
        <v>1825252536</v>
      </c>
    </row>
    <row r="70" spans="1:21" ht="14.25" customHeight="1" x14ac:dyDescent="0.2">
      <c r="A70" s="20" t="s">
        <v>76</v>
      </c>
      <c r="B70" s="21" t="s">
        <v>106</v>
      </c>
      <c r="C70" s="22">
        <v>2690587512</v>
      </c>
      <c r="D70" s="22">
        <v>25104839287</v>
      </c>
      <c r="E70" s="22">
        <v>190640867</v>
      </c>
      <c r="F70" s="22">
        <v>5709760729</v>
      </c>
      <c r="G70" s="22">
        <v>146609685</v>
      </c>
      <c r="H70" s="22">
        <v>470649276</v>
      </c>
      <c r="I70" s="22">
        <v>0</v>
      </c>
      <c r="J70" s="22">
        <v>43205394</v>
      </c>
      <c r="K70" s="22">
        <v>78621598</v>
      </c>
      <c r="L70" s="22">
        <v>1591736191</v>
      </c>
      <c r="M70" s="22">
        <v>2681593</v>
      </c>
      <c r="N70" s="22">
        <v>237773361</v>
      </c>
      <c r="O70" s="22">
        <v>157314509</v>
      </c>
      <c r="P70" s="22">
        <v>97429615</v>
      </c>
      <c r="Q70" s="22">
        <v>4593606</v>
      </c>
      <c r="R70" s="22">
        <v>0</v>
      </c>
      <c r="S70" s="22">
        <v>12546458</v>
      </c>
      <c r="T70" s="22">
        <v>195394033</v>
      </c>
      <c r="U70" s="23">
        <v>36734383714</v>
      </c>
    </row>
    <row r="71" spans="1:21" ht="14.25" customHeight="1" x14ac:dyDescent="0.2">
      <c r="A71" s="20" t="s">
        <v>77</v>
      </c>
      <c r="B71" s="21" t="s">
        <v>107</v>
      </c>
      <c r="C71" s="22">
        <v>130308597</v>
      </c>
      <c r="D71" s="22">
        <v>387632060</v>
      </c>
      <c r="E71" s="22">
        <v>106991679</v>
      </c>
      <c r="F71" s="22">
        <v>0</v>
      </c>
      <c r="G71" s="22">
        <v>7342744</v>
      </c>
      <c r="H71" s="22">
        <v>125153</v>
      </c>
      <c r="I71" s="22">
        <v>0</v>
      </c>
      <c r="J71" s="22">
        <v>171406</v>
      </c>
      <c r="K71" s="22">
        <v>8551879</v>
      </c>
      <c r="L71" s="22">
        <v>73322281</v>
      </c>
      <c r="M71" s="22">
        <v>49707</v>
      </c>
      <c r="N71" s="22">
        <v>21408526</v>
      </c>
      <c r="O71" s="22">
        <v>154965510</v>
      </c>
      <c r="P71" s="22">
        <v>3915379</v>
      </c>
      <c r="Q71" s="22">
        <v>8551877</v>
      </c>
      <c r="R71" s="22">
        <v>0</v>
      </c>
      <c r="S71" s="22">
        <v>5999445</v>
      </c>
      <c r="T71" s="22">
        <v>26961469</v>
      </c>
      <c r="U71" s="23">
        <v>936297712</v>
      </c>
    </row>
    <row r="72" spans="1:21" ht="14.25" customHeight="1" x14ac:dyDescent="0.2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</row>
    <row r="73" spans="1:21" ht="14.25" customHeight="1" thickBot="1" x14ac:dyDescent="0.3">
      <c r="A73" s="24" t="s">
        <v>11</v>
      </c>
      <c r="B73" s="25"/>
      <c r="C73" s="26">
        <f>SUM(C5:C71)</f>
        <v>61444063828</v>
      </c>
      <c r="D73" s="26">
        <f t="shared" ref="D73:T73" si="0">SUM(D5:D71)</f>
        <v>1441886249565</v>
      </c>
      <c r="E73" s="26">
        <f t="shared" si="0"/>
        <v>24308690792</v>
      </c>
      <c r="F73" s="26">
        <f t="shared" si="0"/>
        <v>404942840106</v>
      </c>
      <c r="G73" s="26">
        <f t="shared" si="0"/>
        <v>48964582828</v>
      </c>
      <c r="H73" s="26">
        <f t="shared" si="0"/>
        <v>170289350504</v>
      </c>
      <c r="I73" s="26">
        <f t="shared" si="0"/>
        <v>5553035884</v>
      </c>
      <c r="J73" s="26">
        <f t="shared" si="0"/>
        <v>9271363866</v>
      </c>
      <c r="K73" s="26">
        <f t="shared" si="0"/>
        <v>27022932428</v>
      </c>
      <c r="L73" s="26">
        <f t="shared" si="0"/>
        <v>374774089554</v>
      </c>
      <c r="M73" s="26">
        <f t="shared" si="0"/>
        <v>4694253700</v>
      </c>
      <c r="N73" s="26">
        <f t="shared" si="0"/>
        <v>118083698990</v>
      </c>
      <c r="O73" s="26">
        <f t="shared" si="0"/>
        <v>20388355093</v>
      </c>
      <c r="P73" s="26">
        <f t="shared" si="0"/>
        <v>17932496036</v>
      </c>
      <c r="Q73" s="26">
        <f t="shared" si="0"/>
        <v>1840598978</v>
      </c>
      <c r="R73" s="26">
        <f t="shared" si="0"/>
        <v>3621452831</v>
      </c>
      <c r="S73" s="26">
        <f t="shared" si="0"/>
        <v>5271575137</v>
      </c>
      <c r="T73" s="26">
        <f t="shared" si="0"/>
        <v>8764549876</v>
      </c>
      <c r="U73" s="28">
        <f>SUM(U5:U71)</f>
        <v>2749054179996</v>
      </c>
    </row>
    <row r="75" spans="1:21" x14ac:dyDescent="0.2">
      <c r="A75" s="3" t="s">
        <v>109</v>
      </c>
    </row>
    <row r="76" spans="1:21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</sheetData>
  <phoneticPr fontId="0" type="noConversion"/>
  <conditionalFormatting sqref="A4:U73">
    <cfRule type="expression" dxfId="0" priority="1" stopIfTrue="1">
      <formula>MOD(ROW(),3)=1</formula>
    </cfRule>
  </conditionalFormatting>
  <pageMargins left="0.7" right="0.7" top="0.75" bottom="0.75" header="0.3" footer="0.3"/>
  <pageSetup scale="70" fitToWidth="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531C538E-DD5B-4ABD-A7BF-422E54067823}"/>
</file>

<file path=customXml/itemProps2.xml><?xml version="1.0" encoding="utf-8"?>
<ds:datastoreItem xmlns:ds="http://schemas.openxmlformats.org/officeDocument/2006/customXml" ds:itemID="{859EEDEE-5E83-4B48-ABC4-92DBD196DB38}"/>
</file>

<file path=customXml/itemProps3.xml><?xml version="1.0" encoding="utf-8"?>
<ds:datastoreItem xmlns:ds="http://schemas.openxmlformats.org/officeDocument/2006/customXml" ds:itemID="{C6737610-D013-46C3-9A9E-99990273E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 Index</vt:lpstr>
      <vt:lpstr>State Summary by Type</vt:lpstr>
      <vt:lpstr>Parcel Ct by Type</vt:lpstr>
      <vt:lpstr>Just Value by Type </vt:lpstr>
      <vt:lpstr>Taxable Value by Type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cp:lastPrinted>2011-02-11T15:38:45Z</cp:lastPrinted>
  <dcterms:created xsi:type="dcterms:W3CDTF">2010-10-01T18:06:46Z</dcterms:created>
  <dcterms:modified xsi:type="dcterms:W3CDTF">2023-12-20T16:34:28Z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