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RLC\"/>
    </mc:Choice>
  </mc:AlternateContent>
  <xr:revisionPtr revIDLastSave="0" documentId="13_ncr:1_{CD864B25-047B-4BB5-B209-B54875C7DED8}" xr6:coauthVersionLast="45" xr6:coauthVersionMax="45" xr10:uidLastSave="{00000000-0000-0000-0000-000000000000}"/>
  <bookViews>
    <workbookView xWindow="31260" yWindow="0" windowWidth="21600" windowHeight="15600" xr2:uid="{00000000-000D-0000-FFFF-FFFF00000000}"/>
  </bookViews>
  <sheets>
    <sheet name="FY 2020-2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5" i="8" l="1"/>
  <c r="L65" i="8"/>
  <c r="M65" i="8"/>
  <c r="N65" i="8"/>
  <c r="J65" i="8" l="1"/>
  <c r="I65" i="8" l="1"/>
  <c r="H65" i="8"/>
  <c r="G65" i="8"/>
  <c r="F65" i="8"/>
  <c r="E65" i="8" l="1"/>
  <c r="D65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C65" i="8" l="1"/>
  <c r="O62" i="8" l="1"/>
  <c r="O65" i="8" s="1"/>
  <c r="O67" i="8" l="1"/>
  <c r="D3" i="8"/>
  <c r="E3" i="8" s="1"/>
  <c r="F3" i="8" s="1"/>
  <c r="G3" i="8" s="1"/>
  <c r="H3" i="8" s="1"/>
  <c r="I3" i="8" s="1"/>
  <c r="J3" i="8" s="1"/>
  <c r="K3" i="8" s="1"/>
  <c r="L3" i="8" s="1"/>
  <c r="M3" i="8" s="1"/>
  <c r="N3" i="8" s="1"/>
  <c r="O69" i="8"/>
  <c r="O68" i="8"/>
</calcChain>
</file>

<file path=xl/sharedStrings.xml><?xml version="1.0" encoding="utf-8"?>
<sst xmlns="http://schemas.openxmlformats.org/spreadsheetml/2006/main" count="126" uniqueCount="84">
  <si>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</si>
  <si>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</si>
  <si>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</si>
  <si>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</si>
  <si>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</si>
  <si>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</si>
  <si>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</si>
  <si>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</si>
  <si>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</si>
  <si>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HOMESTEAD</t>
  </si>
  <si>
    <t>LAKELAND</t>
  </si>
  <si>
    <t>MIAMI BEACH</t>
  </si>
  <si>
    <t>MIAMI GARDENS</t>
  </si>
  <si>
    <t>OCOEE</t>
  </si>
  <si>
    <t>ORLANDO</t>
  </si>
  <si>
    <t>PALM COAST</t>
  </si>
  <si>
    <t>PORT RICHEY</t>
  </si>
  <si>
    <t>WEST MIAMI</t>
  </si>
  <si>
    <t>COUNTY</t>
  </si>
  <si>
    <t>MAITLAND</t>
  </si>
  <si>
    <t>HAINES CITY</t>
  </si>
  <si>
    <t>GREEN COVE SPRINGS</t>
  </si>
  <si>
    <t>MIAMI</t>
  </si>
  <si>
    <t>SURFSIDE</t>
  </si>
  <si>
    <t>ORANGE COUNTY BOCC</t>
  </si>
  <si>
    <t>WINTER PARK</t>
  </si>
  <si>
    <t>GULF BREEZE</t>
  </si>
  <si>
    <t>KEY BISCAYNE</t>
  </si>
  <si>
    <t>BOYNTON BEACH</t>
  </si>
  <si>
    <t>SUNRISE</t>
  </si>
  <si>
    <t>CUTLER BAY</t>
  </si>
  <si>
    <t>MILTON</t>
  </si>
  <si>
    <t>DAVIE</t>
  </si>
  <si>
    <t>CORAL GABLES</t>
  </si>
  <si>
    <t>FLORIDA CITY</t>
  </si>
  <si>
    <t>TAMPA</t>
  </si>
  <si>
    <t>MIAMI SPRINGS</t>
  </si>
  <si>
    <t>MEDLEY</t>
  </si>
  <si>
    <t>EDGEWOOD</t>
  </si>
  <si>
    <t>WEST PARK</t>
  </si>
  <si>
    <t>KISSIMMEE</t>
  </si>
  <si>
    <t>BROOKSVILLE</t>
  </si>
  <si>
    <t>BAL HARBOUR VILLAGE</t>
  </si>
  <si>
    <t>CLEARWATER</t>
  </si>
  <si>
    <t>PALATKA</t>
  </si>
  <si>
    <t>NORTH MIAMI BEACH</t>
  </si>
  <si>
    <t>ORANGE PARK</t>
  </si>
  <si>
    <t>OSCEOLA COUNTY BOCC</t>
  </si>
  <si>
    <t>BROWARD</t>
  </si>
  <si>
    <t>TAMARAC</t>
  </si>
  <si>
    <t>CLAY</t>
  </si>
  <si>
    <t>JACKSONVILLE RED LIGHT</t>
  </si>
  <si>
    <t>DUVAL</t>
  </si>
  <si>
    <t>FLAGLER</t>
  </si>
  <si>
    <t>HERNANDO</t>
  </si>
  <si>
    <t>HILLSBOROUGH</t>
  </si>
  <si>
    <t>MANATEE</t>
  </si>
  <si>
    <t>MANATEE COUNTY BOCC</t>
  </si>
  <si>
    <t>MIAMI-DADE</t>
  </si>
  <si>
    <t xml:space="preserve">PINECREST                                        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</si>
  <si>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</si>
  <si>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</si>
  <si>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</si>
  <si>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</si>
  <si>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</si>
  <si>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</si>
  <si>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</si>
  <si>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</si>
  <si>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</si>
  <si>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FORT LAUDERDALE</t>
  </si>
  <si>
    <t>DORAL</t>
  </si>
  <si>
    <t>WEST PALM BEACH</t>
  </si>
  <si>
    <t>SWEETWATER</t>
  </si>
  <si>
    <t>SOUTH MIAMI</t>
  </si>
  <si>
    <t>NEW PORT RICHEY</t>
  </si>
  <si>
    <t>PEMBROKE PINES</t>
  </si>
  <si>
    <t>MIDWAY</t>
  </si>
  <si>
    <t>GADSDEN</t>
  </si>
  <si>
    <t>OPA LOCKA</t>
  </si>
  <si>
    <t>HOLLYWOOD</t>
  </si>
  <si>
    <t>MARGATE</t>
  </si>
  <si>
    <t>CRESTVIEW</t>
  </si>
  <si>
    <t>OKALOOSA</t>
  </si>
  <si>
    <t>BELLE ISLE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</si>
</sst>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&quot;$&quot;#,##0"/>
  </numFmts>
  <fonts count="5" x14ac:knownFonts="1">
    <font>
      <sz val="10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" fillId="0" borderId="0"/>
  </cellStyleXfs>
  <cellXfs count="36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/>
    <xf numFmtId="0" fontId="1" fillId="0" borderId="0" xfId="6"/>
    <xf numFmtId="3" fontId="1" fillId="0" borderId="0" xfId="6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" fontId="0" fillId="0" borderId="0" xfId="0" applyNumberFormat="1"/>
    <xf numFmtId="3" fontId="0" fillId="0" borderId="0" xfId="0" applyNumberFormat="1"/>
    <xf numFmtId="0" fontId="0" fillId="0" borderId="6" xfId="0" applyBorder="1"/>
    <xf numFmtId="0" fontId="0" fillId="0" borderId="7" xfId="0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10" xfId="0" applyBorder="1"/>
    <xf numFmtId="165" fontId="0" fillId="0" borderId="11" xfId="0" applyNumberFormat="1" applyBorder="1"/>
    <xf numFmtId="0" fontId="0" fillId="0" borderId="12" xfId="0" applyBorder="1"/>
    <xf numFmtId="0" fontId="0" fillId="0" borderId="13" xfId="0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2" xfId="0" applyNumberFormat="1" applyBorder="1"/>
    <xf numFmtId="165" fontId="0" fillId="0" borderId="4" xfId="0" applyNumberFormat="1" applyBorder="1"/>
    <xf numFmtId="0" fontId="0" fillId="0" borderId="16" xfId="0" applyBorder="1"/>
    <xf numFmtId="0" fontId="0" fillId="0" borderId="17" xfId="0" applyBorder="1"/>
    <xf numFmtId="165" fontId="0" fillId="0" borderId="17" xfId="0" applyNumberFormat="1" applyBorder="1"/>
    <xf numFmtId="165" fontId="0" fillId="0" borderId="18" xfId="0" applyNumberFormat="1" applyBorder="1"/>
    <xf numFmtId="0" fontId="0" fillId="0" borderId="19" xfId="0" applyBorder="1"/>
    <xf numFmtId="0" fontId="0" fillId="0" borderId="20" xfId="0" applyBorder="1"/>
    <xf numFmtId="165" fontId="0" fillId="0" borderId="20" xfId="0" applyNumberFormat="1" applyBorder="1"/>
    <xf numFmtId="165" fontId="0" fillId="0" borderId="5" xfId="0" applyNumberFormat="1" applyBorder="1"/>
  </cellXfs>
  <cellStyles count="7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4" sqref="N4"/>
    </sheetView>
  </sheetViews>
  <sheetFormatPr defaultRowHeight="12.75" x14ac:dyDescent="0.2"/>
  <cols>
    <col min="1" max="1" width="32.83203125" customWidth="1"/>
    <col min="2" max="2" width="19" bestFit="1" customWidth="1"/>
    <col min="3" max="4" width="10.5" customWidth="1"/>
    <col min="5" max="5" width="10.1640625" customWidth="1"/>
    <col min="6" max="6" width="11.5" bestFit="1" customWidth="1"/>
    <col min="7" max="10" width="10.1640625" customWidth="1"/>
    <col min="11" max="11" width="10.5" bestFit="1" customWidth="1"/>
    <col min="12" max="14" width="10.1640625" customWidth="1"/>
    <col min="15" max="15" width="12.5" customWidth="1"/>
    <col min="19" max="19" width="32.83203125" bestFit="1" customWidth="1"/>
  </cols>
  <sheetData>
    <row r="1" spans="1:27" x14ac:dyDescent="0.2">
      <c r="A1" t="s">
        <v>2</v>
      </c>
    </row>
    <row r="3" spans="1:27" x14ac:dyDescent="0.2">
      <c r="A3" s="4" t="s">
        <v>0</v>
      </c>
      <c r="B3" s="4" t="s">
        <v>18</v>
      </c>
      <c r="C3" s="5">
        <v>44013</v>
      </c>
      <c r="D3" s="5">
        <f>EDATE(C3,1)</f>
        <v>44044</v>
      </c>
      <c r="E3" s="5">
        <f t="shared" ref="E3:I3" si="0">EDATE(D3,1)</f>
        <v>44075</v>
      </c>
      <c r="F3" s="5">
        <f t="shared" si="0"/>
        <v>44105</v>
      </c>
      <c r="G3" s="5">
        <f t="shared" si="0"/>
        <v>44136</v>
      </c>
      <c r="H3" s="5">
        <f t="shared" si="0"/>
        <v>44166</v>
      </c>
      <c r="I3" s="5">
        <f t="shared" si="0"/>
        <v>44197</v>
      </c>
      <c r="J3" s="5">
        <f t="shared" ref="J3" si="1">EDATE(I3,1)</f>
        <v>44228</v>
      </c>
      <c r="K3" s="5">
        <f t="shared" ref="K3" si="2">EDATE(J3,1)</f>
        <v>44256</v>
      </c>
      <c r="L3" s="5">
        <f t="shared" ref="L3" si="3">EDATE(K3,1)</f>
        <v>44287</v>
      </c>
      <c r="M3" s="5">
        <f t="shared" ref="M3" si="4">EDATE(L3,1)</f>
        <v>44317</v>
      </c>
      <c r="N3" s="5">
        <f t="shared" ref="N3" si="5">EDATE(M3,1)</f>
        <v>44348</v>
      </c>
      <c r="O3" s="6" t="s">
        <v>1</v>
      </c>
      <c r="T3" s="14"/>
      <c r="U3" s="14"/>
      <c r="V3" s="14"/>
      <c r="W3" s="14"/>
      <c r="X3" s="14"/>
      <c r="Y3" s="14"/>
    </row>
    <row r="4" spans="1:27" ht="15" x14ac:dyDescent="0.25">
      <c r="A4" s="2" t="s">
        <v>32</v>
      </c>
      <c r="B4" s="11" t="s">
        <v>48</v>
      </c>
      <c r="C4" s="3">
        <v>12699</v>
      </c>
      <c r="D4" s="3">
        <v>20221.52</v>
      </c>
      <c r="E4" s="3">
        <v>18788.47</v>
      </c>
      <c r="F4" s="3">
        <v>18727.530000000002</v>
      </c>
      <c r="G4" s="3">
        <v>27224</v>
      </c>
      <c r="H4" s="3">
        <v>23240</v>
      </c>
      <c r="I4" s="3">
        <v>20911.8</v>
      </c>
      <c r="J4" s="3">
        <v>25232</v>
      </c>
      <c r="K4" s="3">
        <v>36105</v>
      </c>
      <c r="L4" s="3">
        <v>37433</v>
      </c>
      <c r="M4" s="3">
        <v>35690</v>
      </c>
      <c r="N4" s="3">
        <v>55195</v>
      </c>
      <c r="O4" s="3">
        <f t="shared" ref="O4:O62" si="6">SUM(C4:N4)</f>
        <v>331467.32</v>
      </c>
      <c r="R4" s="8"/>
      <c r="S4" s="10"/>
      <c r="T4" s="10"/>
      <c r="U4" s="10"/>
      <c r="V4" s="10"/>
      <c r="W4" s="10"/>
      <c r="X4" s="10"/>
      <c r="Y4" s="10"/>
      <c r="Z4" s="10"/>
      <c r="AA4" s="10"/>
    </row>
    <row r="5" spans="1:27" ht="15" x14ac:dyDescent="0.25">
      <c r="A5" s="2" t="s">
        <v>69</v>
      </c>
      <c r="B5" s="12" t="s">
        <v>48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 t="shared" si="6"/>
        <v>0</v>
      </c>
      <c r="R5" s="8"/>
      <c r="S5" s="10"/>
      <c r="T5" s="10"/>
      <c r="U5" s="10"/>
      <c r="V5" s="10"/>
      <c r="W5" s="10"/>
      <c r="X5" s="10"/>
      <c r="Y5" s="10"/>
      <c r="Z5" s="10"/>
      <c r="AA5" s="10"/>
    </row>
    <row r="6" spans="1:27" ht="15" x14ac:dyDescent="0.25">
      <c r="A6" s="2" t="s">
        <v>79</v>
      </c>
      <c r="B6" s="12" t="s">
        <v>48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f t="shared" si="6"/>
        <v>0</v>
      </c>
      <c r="R6" s="8"/>
      <c r="S6" s="10"/>
      <c r="T6" s="10"/>
      <c r="U6" s="10"/>
      <c r="V6" s="10"/>
      <c r="W6" s="10"/>
      <c r="X6" s="10"/>
      <c r="Y6" s="10"/>
      <c r="Z6" s="10"/>
      <c r="AA6" s="10"/>
    </row>
    <row r="7" spans="1:27" ht="15" x14ac:dyDescent="0.25">
      <c r="A7" s="2" t="s">
        <v>80</v>
      </c>
      <c r="B7" s="12" t="s">
        <v>48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 t="shared" si="6"/>
        <v>0</v>
      </c>
      <c r="R7" s="8"/>
      <c r="S7" s="10"/>
      <c r="T7" s="10"/>
      <c r="U7" s="10"/>
      <c r="V7" s="10"/>
      <c r="W7" s="10"/>
      <c r="X7" s="10"/>
      <c r="Y7" s="10"/>
      <c r="Z7" s="10"/>
      <c r="AA7" s="10"/>
    </row>
    <row r="8" spans="1:27" ht="15" x14ac:dyDescent="0.25">
      <c r="A8" s="2" t="s">
        <v>75</v>
      </c>
      <c r="B8" s="12" t="s">
        <v>48</v>
      </c>
      <c r="C8" s="3">
        <v>43658</v>
      </c>
      <c r="D8" s="3">
        <v>43658</v>
      </c>
      <c r="E8" s="3">
        <v>34362</v>
      </c>
      <c r="F8" s="3">
        <v>8964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t="shared" si="6"/>
        <v>130642</v>
      </c>
      <c r="R8" s="8"/>
      <c r="S8" s="10"/>
      <c r="T8" s="10"/>
      <c r="U8" s="10"/>
      <c r="V8" s="10"/>
      <c r="W8" s="10"/>
      <c r="X8" s="10"/>
      <c r="Y8" s="10"/>
      <c r="Z8" s="10"/>
      <c r="AA8" s="10"/>
    </row>
    <row r="9" spans="1:27" ht="15" x14ac:dyDescent="0.25">
      <c r="A9" s="2" t="s">
        <v>29</v>
      </c>
      <c r="B9" s="12" t="s">
        <v>48</v>
      </c>
      <c r="C9" s="3">
        <v>65998.13</v>
      </c>
      <c r="D9" s="3">
        <v>57283.130000000005</v>
      </c>
      <c r="E9" s="3">
        <v>87276.6</v>
      </c>
      <c r="F9" s="3">
        <v>86931.74</v>
      </c>
      <c r="G9" s="3">
        <v>85695.42</v>
      </c>
      <c r="H9" s="3">
        <v>100911.45</v>
      </c>
      <c r="I9" s="3">
        <v>121507.79</v>
      </c>
      <c r="J9" s="3">
        <v>106451.18</v>
      </c>
      <c r="K9" s="3">
        <v>147432.13999999998</v>
      </c>
      <c r="L9" s="3">
        <v>143720.76999999999</v>
      </c>
      <c r="M9" s="3">
        <v>123874.36</v>
      </c>
      <c r="N9" s="3">
        <v>143668.79999999999</v>
      </c>
      <c r="O9" s="3">
        <f t="shared" si="6"/>
        <v>1270751.51</v>
      </c>
      <c r="R9" s="8"/>
      <c r="S9" s="10"/>
      <c r="T9" s="10"/>
      <c r="U9" s="10"/>
      <c r="V9" s="10"/>
      <c r="W9" s="10"/>
      <c r="X9" s="10"/>
      <c r="Y9" s="10"/>
      <c r="Z9" s="10"/>
      <c r="AA9" s="10"/>
    </row>
    <row r="10" spans="1:27" ht="15" x14ac:dyDescent="0.25">
      <c r="A10" s="2" t="s">
        <v>49</v>
      </c>
      <c r="B10" s="12" t="s">
        <v>48</v>
      </c>
      <c r="C10" s="3">
        <v>50090.5</v>
      </c>
      <c r="D10" s="3">
        <v>40379.5</v>
      </c>
      <c r="E10" s="3">
        <v>18260</v>
      </c>
      <c r="F10" s="3">
        <v>17798.77</v>
      </c>
      <c r="G10" s="3">
        <v>2005.1299999999999</v>
      </c>
      <c r="H10" s="3">
        <v>415</v>
      </c>
      <c r="I10" s="3">
        <v>332</v>
      </c>
      <c r="J10" s="3">
        <v>166</v>
      </c>
      <c r="K10" s="3">
        <v>249</v>
      </c>
      <c r="L10" s="3">
        <v>83</v>
      </c>
      <c r="M10" s="3">
        <v>83</v>
      </c>
      <c r="N10" s="3">
        <v>0</v>
      </c>
      <c r="O10" s="3">
        <f t="shared" si="6"/>
        <v>129861.90000000001</v>
      </c>
      <c r="R10" s="8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5" x14ac:dyDescent="0.25">
      <c r="A11" s="2" t="s">
        <v>39</v>
      </c>
      <c r="B11" s="12" t="s">
        <v>48</v>
      </c>
      <c r="C11" s="3">
        <v>10375</v>
      </c>
      <c r="D11" s="3">
        <v>9628</v>
      </c>
      <c r="E11" s="3">
        <v>18919.8</v>
      </c>
      <c r="F11" s="3">
        <v>12450</v>
      </c>
      <c r="G11" s="3">
        <v>14318.02</v>
      </c>
      <c r="H11" s="3">
        <v>16185</v>
      </c>
      <c r="I11" s="3">
        <v>20029.260000000002</v>
      </c>
      <c r="J11" s="3">
        <v>8383</v>
      </c>
      <c r="K11" s="3">
        <v>9462</v>
      </c>
      <c r="L11" s="3">
        <v>34196</v>
      </c>
      <c r="M11" s="3">
        <v>15313.5</v>
      </c>
      <c r="N11" s="3">
        <v>4980</v>
      </c>
      <c r="O11" s="3">
        <f t="shared" si="6"/>
        <v>174239.58000000002</v>
      </c>
      <c r="R11" s="8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5" x14ac:dyDescent="0.25">
      <c r="A12" s="2" t="s">
        <v>21</v>
      </c>
      <c r="B12" s="12" t="s">
        <v>50</v>
      </c>
      <c r="C12" s="3">
        <v>54863</v>
      </c>
      <c r="D12" s="3">
        <v>51543</v>
      </c>
      <c r="E12" s="3">
        <v>70384</v>
      </c>
      <c r="F12" s="3">
        <v>57602</v>
      </c>
      <c r="G12" s="3">
        <v>61005</v>
      </c>
      <c r="H12" s="3">
        <v>72791</v>
      </c>
      <c r="I12" s="3">
        <v>61503</v>
      </c>
      <c r="J12" s="3">
        <v>66400</v>
      </c>
      <c r="K12" s="3">
        <v>92462</v>
      </c>
      <c r="L12" s="3">
        <v>75032</v>
      </c>
      <c r="M12" s="3">
        <v>68558</v>
      </c>
      <c r="N12" s="3">
        <v>93292</v>
      </c>
      <c r="O12" s="3">
        <f t="shared" si="6"/>
        <v>825435</v>
      </c>
      <c r="R12" s="8"/>
      <c r="S12" s="9"/>
      <c r="T12" s="10"/>
      <c r="U12" s="10"/>
      <c r="V12" s="10"/>
      <c r="W12" s="10"/>
      <c r="X12" s="10"/>
      <c r="Y12" s="10"/>
      <c r="Z12" s="10"/>
      <c r="AA12" s="10"/>
    </row>
    <row r="13" spans="1:27" ht="15" x14ac:dyDescent="0.25">
      <c r="A13" s="2" t="s">
        <v>46</v>
      </c>
      <c r="B13" s="12" t="s">
        <v>50</v>
      </c>
      <c r="C13" s="3">
        <v>55278</v>
      </c>
      <c r="D13" s="3">
        <v>43104.32</v>
      </c>
      <c r="E13" s="3">
        <v>53933.200000000004</v>
      </c>
      <c r="F13" s="3">
        <v>44988.099999999991</v>
      </c>
      <c r="G13" s="3">
        <v>56142.140000000007</v>
      </c>
      <c r="H13" s="3">
        <v>66468.27</v>
      </c>
      <c r="I13" s="3">
        <v>50080.520000000004</v>
      </c>
      <c r="J13" s="3">
        <v>49214.799999999996</v>
      </c>
      <c r="K13" s="3">
        <v>69270.33</v>
      </c>
      <c r="L13" s="3">
        <v>65197.020000000004</v>
      </c>
      <c r="M13" s="3">
        <v>51326.040000000008</v>
      </c>
      <c r="N13" s="3">
        <v>75321.970000000016</v>
      </c>
      <c r="O13" s="3">
        <f t="shared" si="6"/>
        <v>680324.71000000008</v>
      </c>
      <c r="R13" s="8"/>
      <c r="S13" s="9"/>
      <c r="T13" s="10"/>
      <c r="U13" s="10"/>
      <c r="V13" s="10"/>
      <c r="W13" s="10"/>
      <c r="X13" s="10"/>
      <c r="Y13" s="10"/>
      <c r="Z13" s="10"/>
      <c r="AA13" s="10"/>
    </row>
    <row r="14" spans="1:27" ht="15" x14ac:dyDescent="0.25">
      <c r="A14" s="2" t="s">
        <v>51</v>
      </c>
      <c r="B14" s="12" t="s">
        <v>52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6"/>
        <v>0</v>
      </c>
      <c r="R14" s="8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5" x14ac:dyDescent="0.25">
      <c r="A15" s="2" t="s">
        <v>15</v>
      </c>
      <c r="B15" s="12" t="s">
        <v>53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6"/>
        <v>0</v>
      </c>
      <c r="R15" s="8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5" x14ac:dyDescent="0.25">
      <c r="A16" s="2" t="s">
        <v>76</v>
      </c>
      <c r="B16" s="12" t="s">
        <v>77</v>
      </c>
      <c r="C16" s="3">
        <v>0</v>
      </c>
      <c r="D16" s="3">
        <v>35192</v>
      </c>
      <c r="E16" s="3">
        <v>16766</v>
      </c>
      <c r="F16" s="3">
        <v>29299</v>
      </c>
      <c r="G16" s="3">
        <v>19837</v>
      </c>
      <c r="H16" s="3">
        <v>14193</v>
      </c>
      <c r="I16" s="3">
        <v>4150</v>
      </c>
      <c r="J16" s="3">
        <v>22410</v>
      </c>
      <c r="K16" s="3">
        <v>9794</v>
      </c>
      <c r="L16" s="3">
        <v>12201</v>
      </c>
      <c r="M16" s="3">
        <v>17347</v>
      </c>
      <c r="N16" s="3">
        <v>23323</v>
      </c>
      <c r="O16" s="3">
        <f t="shared" si="6"/>
        <v>204512</v>
      </c>
      <c r="R16" s="8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5" x14ac:dyDescent="0.25">
      <c r="A17" s="2" t="s">
        <v>41</v>
      </c>
      <c r="B17" s="12" t="s">
        <v>54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6"/>
        <v>0</v>
      </c>
      <c r="R17" s="8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 x14ac:dyDescent="0.25">
      <c r="A18" s="2" t="s">
        <v>3</v>
      </c>
      <c r="B18" s="12" t="s">
        <v>55</v>
      </c>
      <c r="C18" s="3">
        <v>81933.09</v>
      </c>
      <c r="D18" s="3">
        <v>141546.81999999998</v>
      </c>
      <c r="E18" s="3">
        <v>122591.52</v>
      </c>
      <c r="F18" s="3">
        <v>144732.57</v>
      </c>
      <c r="G18" s="3">
        <v>147607.1</v>
      </c>
      <c r="H18" s="3">
        <v>211754.00000000003</v>
      </c>
      <c r="I18" s="3">
        <v>185669.94999999998</v>
      </c>
      <c r="J18" s="3">
        <v>189246.3</v>
      </c>
      <c r="K18" s="3">
        <v>216471.88</v>
      </c>
      <c r="L18" s="3">
        <v>224277.03</v>
      </c>
      <c r="M18" s="3">
        <v>222046.54</v>
      </c>
      <c r="N18" s="3">
        <v>288871.50999999995</v>
      </c>
      <c r="O18" s="3">
        <f t="shared" si="6"/>
        <v>2176748.31</v>
      </c>
      <c r="R18" s="8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5" x14ac:dyDescent="0.25">
      <c r="A19" s="2" t="s">
        <v>35</v>
      </c>
      <c r="B19" s="12" t="s">
        <v>55</v>
      </c>
      <c r="C19" s="3">
        <v>193765.61</v>
      </c>
      <c r="D19" s="3">
        <v>285177.12</v>
      </c>
      <c r="E19" s="3">
        <v>223910.87</v>
      </c>
      <c r="F19" s="3">
        <v>307765.93</v>
      </c>
      <c r="G19" s="3">
        <v>190621.15</v>
      </c>
      <c r="H19" s="3">
        <v>378267.86</v>
      </c>
      <c r="I19" s="3">
        <v>366144.36999999994</v>
      </c>
      <c r="J19" s="3">
        <v>302841.82</v>
      </c>
      <c r="K19" s="3">
        <v>283226.62</v>
      </c>
      <c r="L19" s="3">
        <v>399493.10999999993</v>
      </c>
      <c r="M19" s="3">
        <v>265737.73000000004</v>
      </c>
      <c r="N19" s="3">
        <v>270418.49000000011</v>
      </c>
      <c r="O19" s="3">
        <f t="shared" si="6"/>
        <v>3467370.68</v>
      </c>
      <c r="R19" s="8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5" x14ac:dyDescent="0.25">
      <c r="A20" s="2" t="s">
        <v>57</v>
      </c>
      <c r="B20" s="12" t="s">
        <v>56</v>
      </c>
      <c r="C20" s="3">
        <v>52207</v>
      </c>
      <c r="D20" s="3">
        <v>85739</v>
      </c>
      <c r="E20" s="3">
        <v>87648</v>
      </c>
      <c r="F20" s="3">
        <v>90387</v>
      </c>
      <c r="G20" s="3">
        <v>68973</v>
      </c>
      <c r="H20" s="3">
        <v>60258</v>
      </c>
      <c r="I20" s="3">
        <v>79016</v>
      </c>
      <c r="J20" s="3">
        <v>64740</v>
      </c>
      <c r="K20" s="3">
        <v>66151</v>
      </c>
      <c r="L20" s="3">
        <v>103999</v>
      </c>
      <c r="M20" s="3">
        <v>67230</v>
      </c>
      <c r="N20" s="3">
        <v>81257</v>
      </c>
      <c r="O20" s="3">
        <f t="shared" si="6"/>
        <v>907605</v>
      </c>
      <c r="R20" s="8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5" x14ac:dyDescent="0.25">
      <c r="A21" s="2" t="s">
        <v>8</v>
      </c>
      <c r="B21" s="12" t="s">
        <v>58</v>
      </c>
      <c r="C21" s="3">
        <v>68226</v>
      </c>
      <c r="D21" s="3">
        <v>62665</v>
      </c>
      <c r="E21" s="3">
        <v>88727</v>
      </c>
      <c r="F21" s="3">
        <v>74534</v>
      </c>
      <c r="G21" s="3">
        <v>70965</v>
      </c>
      <c r="H21" s="3">
        <v>117279</v>
      </c>
      <c r="I21" s="3">
        <v>100762</v>
      </c>
      <c r="J21" s="3">
        <v>88976</v>
      </c>
      <c r="K21" s="3">
        <v>140519</v>
      </c>
      <c r="L21" s="3">
        <v>135622</v>
      </c>
      <c r="M21" s="3">
        <v>221942</v>
      </c>
      <c r="N21" s="3">
        <v>308262</v>
      </c>
      <c r="O21" s="3">
        <f t="shared" si="6"/>
        <v>1478479</v>
      </c>
      <c r="R21" s="8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5" x14ac:dyDescent="0.25">
      <c r="A22" s="2" t="s">
        <v>42</v>
      </c>
      <c r="B22" s="12" t="s">
        <v>58</v>
      </c>
      <c r="C22" s="3">
        <v>46724.799999999996</v>
      </c>
      <c r="D22" s="3">
        <v>40255</v>
      </c>
      <c r="E22" s="3">
        <v>45038.530000000006</v>
      </c>
      <c r="F22" s="3">
        <v>39453.369999999995</v>
      </c>
      <c r="G22" s="3">
        <v>29520.16</v>
      </c>
      <c r="H22" s="3">
        <v>69003.47</v>
      </c>
      <c r="I22" s="3">
        <v>52456</v>
      </c>
      <c r="J22" s="3">
        <v>15438</v>
      </c>
      <c r="K22" s="3">
        <v>73149.259999999995</v>
      </c>
      <c r="L22" s="3">
        <v>90557.73</v>
      </c>
      <c r="M22" s="3">
        <v>16079.94</v>
      </c>
      <c r="N22" s="3">
        <v>103138.53</v>
      </c>
      <c r="O22" s="3">
        <f t="shared" si="6"/>
        <v>620814.78999999992</v>
      </c>
      <c r="R22" s="8"/>
      <c r="S22" s="9"/>
      <c r="T22" s="10"/>
      <c r="U22" s="10"/>
      <c r="V22" s="10"/>
      <c r="W22" s="10"/>
      <c r="X22" s="10"/>
      <c r="Y22" s="10"/>
      <c r="Z22" s="10"/>
      <c r="AA22" s="10"/>
    </row>
    <row r="23" spans="1:27" ht="15" x14ac:dyDescent="0.25">
      <c r="A23" s="2" t="s">
        <v>33</v>
      </c>
      <c r="B23" s="12" t="s">
        <v>58</v>
      </c>
      <c r="C23" s="3">
        <v>1079</v>
      </c>
      <c r="D23" s="3">
        <v>415</v>
      </c>
      <c r="E23" s="3">
        <v>415</v>
      </c>
      <c r="F23" s="3">
        <v>2822</v>
      </c>
      <c r="G23" s="3">
        <v>11371</v>
      </c>
      <c r="H23" s="3">
        <v>16849</v>
      </c>
      <c r="I23" s="3">
        <v>31623</v>
      </c>
      <c r="J23" s="3">
        <v>30378</v>
      </c>
      <c r="K23" s="3">
        <v>47227</v>
      </c>
      <c r="L23" s="3">
        <v>30959</v>
      </c>
      <c r="M23" s="3">
        <v>26643</v>
      </c>
      <c r="N23" s="3">
        <v>69388</v>
      </c>
      <c r="O23" s="3">
        <f t="shared" si="6"/>
        <v>269169</v>
      </c>
      <c r="R23" s="8"/>
      <c r="S23" s="9"/>
      <c r="T23" s="10"/>
      <c r="U23" s="10"/>
      <c r="V23" s="10"/>
      <c r="W23" s="10"/>
      <c r="X23" s="10"/>
      <c r="Y23" s="10"/>
      <c r="Z23" s="10"/>
      <c r="AA23" s="10"/>
    </row>
    <row r="24" spans="1:27" ht="15" x14ac:dyDescent="0.25">
      <c r="A24" s="2" t="s">
        <v>30</v>
      </c>
      <c r="B24" s="12" t="s">
        <v>58</v>
      </c>
      <c r="C24" s="3">
        <v>0</v>
      </c>
      <c r="D24" s="3">
        <v>0</v>
      </c>
      <c r="E24" s="3">
        <v>83</v>
      </c>
      <c r="F24" s="3">
        <v>0</v>
      </c>
      <c r="G24" s="3">
        <v>0</v>
      </c>
      <c r="H24" s="3">
        <v>0</v>
      </c>
      <c r="I24" s="3">
        <v>166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f t="shared" si="6"/>
        <v>249</v>
      </c>
      <c r="R24" s="8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5" x14ac:dyDescent="0.25">
      <c r="A25" s="2" t="s">
        <v>70</v>
      </c>
      <c r="B25" s="12" t="s">
        <v>58</v>
      </c>
      <c r="C25" s="3">
        <v>38273.5</v>
      </c>
      <c r="D25" s="3">
        <v>0</v>
      </c>
      <c r="E25" s="3">
        <v>62774.26</v>
      </c>
      <c r="F25" s="3">
        <v>75364</v>
      </c>
      <c r="G25" s="3">
        <v>0</v>
      </c>
      <c r="H25" s="3">
        <v>140969.72</v>
      </c>
      <c r="I25" s="3">
        <v>80859.570000000007</v>
      </c>
      <c r="J25" s="3">
        <v>66745.25</v>
      </c>
      <c r="K25" s="3">
        <v>0</v>
      </c>
      <c r="L25" s="3">
        <v>142531.12</v>
      </c>
      <c r="M25" s="3">
        <v>56378.01</v>
      </c>
      <c r="N25" s="3">
        <v>51128</v>
      </c>
      <c r="O25" s="3">
        <f t="shared" si="6"/>
        <v>715023.42999999993</v>
      </c>
      <c r="R25" s="8"/>
      <c r="S25" s="9"/>
      <c r="T25" s="10"/>
      <c r="U25" s="10"/>
      <c r="V25" s="10"/>
      <c r="W25" s="10"/>
      <c r="X25" s="10"/>
      <c r="Y25" s="10"/>
      <c r="Z25" s="10"/>
      <c r="AA25" s="10"/>
    </row>
    <row r="26" spans="1:27" ht="15" x14ac:dyDescent="0.25">
      <c r="A26" s="2" t="s">
        <v>34</v>
      </c>
      <c r="B26" s="12" t="s">
        <v>58</v>
      </c>
      <c r="C26" s="3">
        <v>36686</v>
      </c>
      <c r="D26" s="3">
        <v>55527</v>
      </c>
      <c r="E26" s="3">
        <v>46729</v>
      </c>
      <c r="F26" s="3">
        <v>47808</v>
      </c>
      <c r="G26" s="3">
        <v>52539</v>
      </c>
      <c r="H26" s="3">
        <v>44322</v>
      </c>
      <c r="I26" s="3">
        <v>21497</v>
      </c>
      <c r="J26" s="3">
        <v>30710</v>
      </c>
      <c r="K26" s="3">
        <v>30793</v>
      </c>
      <c r="L26" s="3">
        <v>41168</v>
      </c>
      <c r="M26" s="3">
        <v>32702</v>
      </c>
      <c r="N26" s="3">
        <v>43409</v>
      </c>
      <c r="O26" s="3">
        <f t="shared" si="6"/>
        <v>483890</v>
      </c>
      <c r="R26" s="8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" x14ac:dyDescent="0.25">
      <c r="A27" s="2" t="s">
        <v>9</v>
      </c>
      <c r="B27" s="12" t="s">
        <v>58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f t="shared" si="6"/>
        <v>0</v>
      </c>
      <c r="R27" s="8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5" x14ac:dyDescent="0.25">
      <c r="A28" s="2" t="s">
        <v>27</v>
      </c>
      <c r="B28" s="12" t="s">
        <v>58</v>
      </c>
      <c r="C28" s="3">
        <v>0</v>
      </c>
      <c r="D28" s="3">
        <v>0</v>
      </c>
      <c r="E28" s="3">
        <v>15853</v>
      </c>
      <c r="F28" s="3">
        <v>0</v>
      </c>
      <c r="G28" s="3">
        <v>0</v>
      </c>
      <c r="H28" s="3">
        <v>0</v>
      </c>
      <c r="I28" s="3">
        <v>14857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f t="shared" si="6"/>
        <v>30710</v>
      </c>
      <c r="R28" s="8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" x14ac:dyDescent="0.25">
      <c r="A29" s="2" t="s">
        <v>37</v>
      </c>
      <c r="B29" s="12" t="s">
        <v>58</v>
      </c>
      <c r="C29" s="3">
        <v>61447.839999999997</v>
      </c>
      <c r="D29" s="3">
        <v>84881.16</v>
      </c>
      <c r="E29" s="3">
        <v>82169.989999999991</v>
      </c>
      <c r="F29" s="3">
        <v>43575</v>
      </c>
      <c r="G29" s="3">
        <v>74805.060000000012</v>
      </c>
      <c r="H29" s="3">
        <v>62509.51</v>
      </c>
      <c r="I29" s="3">
        <v>39674</v>
      </c>
      <c r="J29" s="3">
        <v>52155.520000000004</v>
      </c>
      <c r="K29" s="3">
        <v>86605.76999999999</v>
      </c>
      <c r="L29" s="3">
        <v>74451</v>
      </c>
      <c r="M29" s="3">
        <v>61420</v>
      </c>
      <c r="N29" s="3">
        <v>81008</v>
      </c>
      <c r="O29" s="3">
        <f t="shared" si="6"/>
        <v>804702.85</v>
      </c>
      <c r="R29" s="8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5" x14ac:dyDescent="0.25">
      <c r="A30" s="2" t="s">
        <v>22</v>
      </c>
      <c r="B30" s="12" t="s">
        <v>58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f t="shared" si="6"/>
        <v>0</v>
      </c>
      <c r="R30" s="8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" x14ac:dyDescent="0.25">
      <c r="A31" s="2" t="s">
        <v>11</v>
      </c>
      <c r="B31" s="12" t="s">
        <v>58</v>
      </c>
      <c r="C31" s="3">
        <v>18841</v>
      </c>
      <c r="D31" s="3">
        <v>15272</v>
      </c>
      <c r="E31" s="3">
        <v>15438</v>
      </c>
      <c r="F31" s="3">
        <v>14857</v>
      </c>
      <c r="G31" s="3">
        <v>6972</v>
      </c>
      <c r="H31" s="3">
        <v>17513</v>
      </c>
      <c r="I31" s="3">
        <v>39923</v>
      </c>
      <c r="J31" s="3">
        <v>27556</v>
      </c>
      <c r="K31" s="3">
        <v>35109</v>
      </c>
      <c r="L31" s="3">
        <v>52871</v>
      </c>
      <c r="M31" s="3">
        <v>20584</v>
      </c>
      <c r="N31" s="3">
        <v>46563</v>
      </c>
      <c r="O31" s="3">
        <f t="shared" si="6"/>
        <v>311499</v>
      </c>
      <c r="R31" s="8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5" x14ac:dyDescent="0.25">
      <c r="A32" s="2" t="s">
        <v>12</v>
      </c>
      <c r="B32" s="12" t="s">
        <v>58</v>
      </c>
      <c r="C32" s="3">
        <v>163842</v>
      </c>
      <c r="D32" s="3">
        <v>84494</v>
      </c>
      <c r="E32" s="3">
        <v>505387</v>
      </c>
      <c r="F32" s="3">
        <v>257134</v>
      </c>
      <c r="G32" s="3">
        <v>274066</v>
      </c>
      <c r="H32" s="3">
        <v>523730</v>
      </c>
      <c r="I32" s="3">
        <v>311748</v>
      </c>
      <c r="J32" s="3">
        <v>364204</v>
      </c>
      <c r="K32" s="3">
        <v>772730</v>
      </c>
      <c r="L32" s="3">
        <v>716207</v>
      </c>
      <c r="M32" s="3">
        <v>615445</v>
      </c>
      <c r="N32" s="3">
        <v>505221</v>
      </c>
      <c r="O32" s="3">
        <f t="shared" si="6"/>
        <v>5094208</v>
      </c>
      <c r="R32" s="8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" x14ac:dyDescent="0.25">
      <c r="A33" s="2" t="s">
        <v>36</v>
      </c>
      <c r="B33" s="12" t="s">
        <v>58</v>
      </c>
      <c r="C33" s="3">
        <v>47087</v>
      </c>
      <c r="D33" s="3">
        <v>44322</v>
      </c>
      <c r="E33" s="3">
        <v>52290</v>
      </c>
      <c r="F33" s="3">
        <v>25066</v>
      </c>
      <c r="G33" s="3">
        <v>44986</v>
      </c>
      <c r="H33" s="3">
        <v>44651</v>
      </c>
      <c r="I33" s="3">
        <v>32471.390000000003</v>
      </c>
      <c r="J33" s="3">
        <v>40753</v>
      </c>
      <c r="K33" s="3">
        <v>72406.47</v>
      </c>
      <c r="L33" s="3">
        <v>70128.17</v>
      </c>
      <c r="M33" s="3">
        <v>76993.53</v>
      </c>
      <c r="N33" s="3">
        <v>105825</v>
      </c>
      <c r="O33" s="3">
        <f t="shared" si="6"/>
        <v>656979.55999999994</v>
      </c>
      <c r="R33" s="8"/>
      <c r="S33" s="9"/>
      <c r="T33" s="10"/>
      <c r="U33" s="10"/>
      <c r="V33" s="10"/>
      <c r="W33" s="10"/>
      <c r="X33" s="10"/>
      <c r="Y33" s="10"/>
      <c r="Z33" s="10"/>
      <c r="AA33" s="10"/>
    </row>
    <row r="34" spans="1:27" ht="15" x14ac:dyDescent="0.25">
      <c r="A34" s="2" t="s">
        <v>45</v>
      </c>
      <c r="B34" s="12" t="s">
        <v>58</v>
      </c>
      <c r="C34" s="3">
        <v>0</v>
      </c>
      <c r="D34" s="3">
        <v>62092.93</v>
      </c>
      <c r="E34" s="3">
        <v>106104.46999999999</v>
      </c>
      <c r="F34" s="3">
        <v>102644.72</v>
      </c>
      <c r="G34" s="3">
        <v>57208.01</v>
      </c>
      <c r="H34" s="3">
        <v>107199.22</v>
      </c>
      <c r="I34" s="3">
        <v>110634.8</v>
      </c>
      <c r="J34" s="3">
        <v>0</v>
      </c>
      <c r="K34" s="3">
        <v>0</v>
      </c>
      <c r="L34" s="3">
        <v>172241.81</v>
      </c>
      <c r="M34" s="3">
        <v>0</v>
      </c>
      <c r="N34" s="3">
        <v>129926.52</v>
      </c>
      <c r="O34" s="3">
        <f t="shared" si="6"/>
        <v>848052.48</v>
      </c>
      <c r="R34" s="8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" x14ac:dyDescent="0.25">
      <c r="A35" s="2" t="s">
        <v>78</v>
      </c>
      <c r="B35" s="12" t="s">
        <v>58</v>
      </c>
      <c r="C35" s="3">
        <v>0</v>
      </c>
      <c r="D35" s="3">
        <v>0</v>
      </c>
      <c r="E35" s="3">
        <v>934475.42999999993</v>
      </c>
      <c r="F35" s="3">
        <v>0</v>
      </c>
      <c r="G35" s="3">
        <v>0</v>
      </c>
      <c r="H35" s="3">
        <v>0</v>
      </c>
      <c r="I35" s="3">
        <v>0</v>
      </c>
      <c r="J35" s="3">
        <v>383090.17</v>
      </c>
      <c r="K35" s="3">
        <v>69964.800000000003</v>
      </c>
      <c r="L35" s="3">
        <v>0</v>
      </c>
      <c r="M35" s="3">
        <v>0</v>
      </c>
      <c r="N35" s="3">
        <v>95729.47</v>
      </c>
      <c r="O35" s="3">
        <f t="shared" si="6"/>
        <v>1483259.8699999999</v>
      </c>
      <c r="R35" s="8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" x14ac:dyDescent="0.25">
      <c r="A36" s="2" t="s">
        <v>59</v>
      </c>
      <c r="B36" s="12" t="s">
        <v>58</v>
      </c>
      <c r="C36" s="3">
        <v>47393</v>
      </c>
      <c r="D36" s="3">
        <v>66981</v>
      </c>
      <c r="E36" s="3">
        <v>88312</v>
      </c>
      <c r="F36" s="3">
        <v>69056</v>
      </c>
      <c r="G36" s="3">
        <v>65570</v>
      </c>
      <c r="H36" s="3">
        <v>72625</v>
      </c>
      <c r="I36" s="3">
        <v>94371</v>
      </c>
      <c r="J36" s="3">
        <v>90138</v>
      </c>
      <c r="K36" s="3">
        <v>108149</v>
      </c>
      <c r="L36" s="3">
        <v>77688</v>
      </c>
      <c r="M36" s="3">
        <v>89972</v>
      </c>
      <c r="N36" s="3">
        <v>127737</v>
      </c>
      <c r="O36" s="3">
        <f t="shared" si="6"/>
        <v>997992</v>
      </c>
      <c r="R36" s="8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" x14ac:dyDescent="0.25">
      <c r="A37" s="2" t="s">
        <v>23</v>
      </c>
      <c r="B37" s="12" t="s">
        <v>58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6"/>
        <v>0</v>
      </c>
      <c r="R37" s="8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" x14ac:dyDescent="0.25">
      <c r="A38" s="2" t="s">
        <v>72</v>
      </c>
      <c r="B38" s="12" t="s">
        <v>58</v>
      </c>
      <c r="C38" s="3">
        <v>52290</v>
      </c>
      <c r="D38" s="3">
        <v>0</v>
      </c>
      <c r="E38" s="3">
        <v>134667.5</v>
      </c>
      <c r="F38" s="3">
        <v>64034.5</v>
      </c>
      <c r="G38" s="3">
        <v>159443</v>
      </c>
      <c r="H38" s="3">
        <v>115143.06000000001</v>
      </c>
      <c r="I38" s="3">
        <v>106529.44</v>
      </c>
      <c r="J38" s="3">
        <v>111967</v>
      </c>
      <c r="K38" s="3">
        <v>122715.5</v>
      </c>
      <c r="L38" s="3">
        <v>193461.97000000003</v>
      </c>
      <c r="M38" s="3">
        <v>120599</v>
      </c>
      <c r="N38" s="3">
        <v>122674</v>
      </c>
      <c r="O38" s="3">
        <f t="shared" si="6"/>
        <v>1303524.97</v>
      </c>
      <c r="R38" s="8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x14ac:dyDescent="0.25">
      <c r="A39" s="2" t="s">
        <v>17</v>
      </c>
      <c r="B39" s="12" t="s">
        <v>58</v>
      </c>
      <c r="C39" s="3">
        <v>64657</v>
      </c>
      <c r="D39" s="3">
        <v>76277</v>
      </c>
      <c r="E39" s="3">
        <v>34528</v>
      </c>
      <c r="F39" s="3">
        <v>101011</v>
      </c>
      <c r="G39" s="3">
        <v>54863</v>
      </c>
      <c r="H39" s="3">
        <v>165087</v>
      </c>
      <c r="I39" s="3">
        <v>39923</v>
      </c>
      <c r="J39" s="3">
        <v>92047</v>
      </c>
      <c r="K39" s="3">
        <v>63246</v>
      </c>
      <c r="L39" s="3">
        <v>68973</v>
      </c>
      <c r="M39" s="3">
        <v>99602</v>
      </c>
      <c r="N39" s="3">
        <v>91300</v>
      </c>
      <c r="O39" s="3">
        <f t="shared" si="6"/>
        <v>951514</v>
      </c>
      <c r="R39" s="8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" x14ac:dyDescent="0.25">
      <c r="A40" s="2" t="s">
        <v>73</v>
      </c>
      <c r="B40" s="12" t="s">
        <v>58</v>
      </c>
      <c r="C40" s="3">
        <v>15521</v>
      </c>
      <c r="D40" s="3">
        <v>23904</v>
      </c>
      <c r="E40" s="3">
        <v>25730</v>
      </c>
      <c r="F40" s="3">
        <v>22244</v>
      </c>
      <c r="G40" s="3">
        <v>36852</v>
      </c>
      <c r="H40" s="3">
        <v>38263</v>
      </c>
      <c r="I40" s="3">
        <v>28718</v>
      </c>
      <c r="J40" s="3">
        <v>41500</v>
      </c>
      <c r="K40" s="3">
        <v>57021</v>
      </c>
      <c r="L40" s="3">
        <v>41002</v>
      </c>
      <c r="M40" s="3">
        <v>42662</v>
      </c>
      <c r="N40" s="3">
        <v>41002</v>
      </c>
      <c r="O40" s="3">
        <f t="shared" si="6"/>
        <v>414419</v>
      </c>
      <c r="R40" s="8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" x14ac:dyDescent="0.25">
      <c r="A41" s="2" t="s">
        <v>81</v>
      </c>
      <c r="B41" s="12" t="s">
        <v>82</v>
      </c>
      <c r="C41" s="3">
        <v>13280</v>
      </c>
      <c r="D41" s="3">
        <v>10458</v>
      </c>
      <c r="E41" s="3">
        <v>22410</v>
      </c>
      <c r="F41" s="3">
        <v>16600</v>
      </c>
      <c r="G41" s="3">
        <v>10873</v>
      </c>
      <c r="H41" s="3">
        <v>12201</v>
      </c>
      <c r="I41" s="3">
        <v>11371</v>
      </c>
      <c r="J41" s="3">
        <v>10043</v>
      </c>
      <c r="K41" s="3">
        <v>26394</v>
      </c>
      <c r="L41" s="3">
        <v>10375</v>
      </c>
      <c r="M41" s="3">
        <v>16434</v>
      </c>
      <c r="N41" s="3">
        <v>14359</v>
      </c>
      <c r="O41" s="3">
        <f t="shared" si="6"/>
        <v>174798</v>
      </c>
      <c r="R41" s="8"/>
      <c r="S41" s="8"/>
      <c r="T41" s="10"/>
      <c r="U41" s="10"/>
      <c r="V41" s="10"/>
      <c r="W41" s="10"/>
      <c r="X41" s="10"/>
      <c r="Y41" s="10"/>
      <c r="Z41" s="10"/>
      <c r="AA41" s="10"/>
    </row>
    <row r="42" spans="1:27" ht="15" x14ac:dyDescent="0.25">
      <c r="A42" s="2" t="s">
        <v>7</v>
      </c>
      <c r="B42" s="12" t="s">
        <v>60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 t="shared" si="6"/>
        <v>0</v>
      </c>
      <c r="R42" s="8"/>
      <c r="S42" s="8"/>
      <c r="T42" s="10"/>
      <c r="U42" s="10"/>
      <c r="V42" s="10"/>
      <c r="W42" s="10"/>
      <c r="X42" s="10"/>
      <c r="Y42" s="10"/>
      <c r="Z42" s="10"/>
      <c r="AA42" s="10"/>
    </row>
    <row r="43" spans="1:27" ht="15" x14ac:dyDescent="0.25">
      <c r="A43" s="2" t="s">
        <v>83</v>
      </c>
      <c r="B43" s="12" t="s">
        <v>60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7719</v>
      </c>
      <c r="L43" s="3">
        <v>22078</v>
      </c>
      <c r="M43" s="3">
        <v>32204</v>
      </c>
      <c r="N43" s="3">
        <v>45401</v>
      </c>
      <c r="O43" s="3"/>
      <c r="R43" s="8"/>
      <c r="S43" s="8"/>
      <c r="T43" s="10"/>
      <c r="U43" s="10"/>
      <c r="V43" s="10"/>
      <c r="W43" s="10"/>
      <c r="X43" s="10"/>
      <c r="Y43" s="10"/>
      <c r="Z43" s="10"/>
      <c r="AA43" s="10"/>
    </row>
    <row r="44" spans="1:27" ht="15" x14ac:dyDescent="0.25">
      <c r="A44" s="2" t="s">
        <v>38</v>
      </c>
      <c r="B44" s="12" t="s">
        <v>60</v>
      </c>
      <c r="C44" s="3">
        <v>21580</v>
      </c>
      <c r="D44" s="3">
        <v>24070</v>
      </c>
      <c r="E44" s="3">
        <v>26394</v>
      </c>
      <c r="F44" s="3">
        <v>30378</v>
      </c>
      <c r="G44" s="3">
        <v>27141</v>
      </c>
      <c r="H44" s="3">
        <v>32038</v>
      </c>
      <c r="I44" s="3">
        <v>29548</v>
      </c>
      <c r="J44" s="3">
        <v>21746</v>
      </c>
      <c r="K44" s="3">
        <v>21497</v>
      </c>
      <c r="L44" s="3">
        <v>24734</v>
      </c>
      <c r="M44" s="3">
        <v>24236</v>
      </c>
      <c r="N44" s="3">
        <v>21995</v>
      </c>
      <c r="O44" s="3">
        <f t="shared" si="6"/>
        <v>305357</v>
      </c>
      <c r="R44" s="8"/>
      <c r="S44" s="8"/>
      <c r="T44" s="10"/>
      <c r="U44" s="10"/>
      <c r="V44" s="10"/>
      <c r="W44" s="10"/>
      <c r="X44" s="10"/>
      <c r="Y44" s="10"/>
      <c r="Z44" s="10"/>
      <c r="AA44" s="10"/>
    </row>
    <row r="45" spans="1:27" ht="15" x14ac:dyDescent="0.25">
      <c r="A45" s="2" t="s">
        <v>19</v>
      </c>
      <c r="B45" s="12" t="s">
        <v>60</v>
      </c>
      <c r="C45" s="3">
        <v>11122</v>
      </c>
      <c r="D45" s="3">
        <v>8798</v>
      </c>
      <c r="E45" s="3">
        <v>14442</v>
      </c>
      <c r="F45" s="3">
        <v>11786</v>
      </c>
      <c r="G45" s="3">
        <v>16849</v>
      </c>
      <c r="H45" s="3">
        <v>25149</v>
      </c>
      <c r="I45" s="3">
        <v>12450</v>
      </c>
      <c r="J45" s="3">
        <v>12782</v>
      </c>
      <c r="K45" s="3">
        <v>19173</v>
      </c>
      <c r="L45" s="3">
        <v>18758</v>
      </c>
      <c r="M45" s="3">
        <v>17762</v>
      </c>
      <c r="N45" s="3">
        <v>22659</v>
      </c>
      <c r="O45" s="3">
        <f t="shared" si="6"/>
        <v>191730</v>
      </c>
      <c r="R45" s="8"/>
      <c r="S45" s="8"/>
      <c r="T45" s="10"/>
      <c r="U45" s="10"/>
      <c r="V45" s="10"/>
      <c r="W45" s="10"/>
      <c r="X45" s="10"/>
      <c r="Y45" s="10"/>
      <c r="Z45" s="10"/>
      <c r="AA45" s="10"/>
    </row>
    <row r="46" spans="1:27" ht="15" x14ac:dyDescent="0.25">
      <c r="A46" s="2" t="s">
        <v>13</v>
      </c>
      <c r="B46" s="12" t="s">
        <v>60</v>
      </c>
      <c r="C46" s="3">
        <v>91964</v>
      </c>
      <c r="D46" s="3">
        <v>70633</v>
      </c>
      <c r="E46" s="3">
        <v>73455</v>
      </c>
      <c r="F46" s="3">
        <v>79348</v>
      </c>
      <c r="G46" s="3">
        <v>66732</v>
      </c>
      <c r="H46" s="3">
        <v>65321</v>
      </c>
      <c r="I46" s="3">
        <v>70550</v>
      </c>
      <c r="J46" s="3">
        <v>72957</v>
      </c>
      <c r="K46" s="3">
        <v>81838</v>
      </c>
      <c r="L46" s="3">
        <v>117611</v>
      </c>
      <c r="M46" s="3">
        <v>86403</v>
      </c>
      <c r="N46" s="3">
        <v>97027</v>
      </c>
      <c r="O46" s="3">
        <f t="shared" si="6"/>
        <v>973839</v>
      </c>
      <c r="R46" s="8"/>
      <c r="S46" s="8"/>
      <c r="T46" s="10"/>
      <c r="U46" s="10"/>
      <c r="V46" s="10"/>
      <c r="W46" s="10"/>
      <c r="X46" s="10"/>
      <c r="Y46" s="10"/>
      <c r="Z46" s="10"/>
      <c r="AA46" s="10"/>
    </row>
    <row r="47" spans="1:27" ht="15" x14ac:dyDescent="0.25">
      <c r="A47" s="2" t="s">
        <v>24</v>
      </c>
      <c r="B47" s="12" t="s">
        <v>60</v>
      </c>
      <c r="C47" s="3">
        <v>205259</v>
      </c>
      <c r="D47" s="3">
        <v>239455</v>
      </c>
      <c r="E47" s="3">
        <v>293903</v>
      </c>
      <c r="F47" s="3">
        <v>206089</v>
      </c>
      <c r="G47" s="3">
        <v>217958</v>
      </c>
      <c r="H47" s="3">
        <v>296227</v>
      </c>
      <c r="I47" s="3">
        <v>246676</v>
      </c>
      <c r="J47" s="3">
        <v>233064</v>
      </c>
      <c r="K47" s="3">
        <v>320961</v>
      </c>
      <c r="L47" s="3">
        <v>304278</v>
      </c>
      <c r="M47" s="3">
        <v>263027</v>
      </c>
      <c r="N47" s="3">
        <v>343952</v>
      </c>
      <c r="O47" s="3">
        <f t="shared" si="6"/>
        <v>3170849</v>
      </c>
      <c r="R47" s="8"/>
      <c r="S47" s="8"/>
      <c r="T47" s="10"/>
      <c r="U47" s="10"/>
      <c r="V47" s="10"/>
      <c r="W47" s="10"/>
      <c r="X47" s="10"/>
      <c r="Y47" s="10"/>
      <c r="Z47" s="10"/>
      <c r="AA47" s="10"/>
    </row>
    <row r="48" spans="1:27" ht="15" x14ac:dyDescent="0.25">
      <c r="A48" s="2" t="s">
        <v>14</v>
      </c>
      <c r="B48" s="12" t="s">
        <v>60</v>
      </c>
      <c r="C48" s="3">
        <v>109145</v>
      </c>
      <c r="D48" s="3">
        <v>332996</v>
      </c>
      <c r="E48" s="3">
        <v>187912</v>
      </c>
      <c r="F48" s="3">
        <v>195050</v>
      </c>
      <c r="G48" s="3">
        <v>155957</v>
      </c>
      <c r="H48" s="3">
        <v>320795</v>
      </c>
      <c r="I48" s="3">
        <v>286765</v>
      </c>
      <c r="J48" s="3">
        <v>116117</v>
      </c>
      <c r="K48" s="3">
        <v>206836</v>
      </c>
      <c r="L48" s="3">
        <v>481815</v>
      </c>
      <c r="M48" s="3">
        <v>243190</v>
      </c>
      <c r="N48" s="3">
        <v>257300</v>
      </c>
      <c r="O48" s="3">
        <f t="shared" si="6"/>
        <v>2893878</v>
      </c>
      <c r="R48" s="8"/>
      <c r="S48" s="8"/>
      <c r="T48" s="10"/>
      <c r="U48" s="10"/>
      <c r="V48" s="10"/>
      <c r="W48" s="10"/>
      <c r="X48" s="10"/>
      <c r="Y48" s="10"/>
      <c r="Z48" s="10"/>
      <c r="AA48" s="10"/>
    </row>
    <row r="49" spans="1:27" ht="15" x14ac:dyDescent="0.25">
      <c r="A49" s="2" t="s">
        <v>25</v>
      </c>
      <c r="B49" s="12" t="s">
        <v>60</v>
      </c>
      <c r="C49" s="3">
        <v>66234</v>
      </c>
      <c r="D49" s="3">
        <v>86071</v>
      </c>
      <c r="E49" s="3">
        <v>73372</v>
      </c>
      <c r="F49" s="3">
        <v>51294</v>
      </c>
      <c r="G49" s="3">
        <v>51045</v>
      </c>
      <c r="H49" s="3">
        <v>57187</v>
      </c>
      <c r="I49" s="3">
        <v>58017</v>
      </c>
      <c r="J49" s="3">
        <v>56274</v>
      </c>
      <c r="K49" s="3">
        <v>67479</v>
      </c>
      <c r="L49" s="3">
        <v>50713</v>
      </c>
      <c r="M49" s="3">
        <v>47476</v>
      </c>
      <c r="N49" s="3">
        <v>54116</v>
      </c>
      <c r="O49" s="3">
        <f t="shared" si="6"/>
        <v>719278</v>
      </c>
      <c r="R49" s="8"/>
      <c r="S49" s="15"/>
      <c r="T49" s="10"/>
      <c r="U49" s="10"/>
      <c r="V49" s="10"/>
      <c r="W49" s="10"/>
      <c r="X49" s="10"/>
      <c r="Y49" s="10"/>
      <c r="Z49" s="10"/>
      <c r="AA49" s="10"/>
    </row>
    <row r="50" spans="1:27" ht="15" x14ac:dyDescent="0.25">
      <c r="A50" s="2" t="s">
        <v>40</v>
      </c>
      <c r="B50" s="12" t="s">
        <v>61</v>
      </c>
      <c r="C50" s="3">
        <v>102505</v>
      </c>
      <c r="D50" s="3">
        <v>122923</v>
      </c>
      <c r="E50" s="3">
        <v>122591</v>
      </c>
      <c r="F50" s="3">
        <v>156621</v>
      </c>
      <c r="G50" s="3">
        <v>118690</v>
      </c>
      <c r="H50" s="3">
        <v>144420</v>
      </c>
      <c r="I50" s="3">
        <v>122425</v>
      </c>
      <c r="J50" s="3">
        <v>105410</v>
      </c>
      <c r="K50" s="3">
        <v>126243</v>
      </c>
      <c r="L50" s="3">
        <v>162348</v>
      </c>
      <c r="M50" s="3">
        <v>135290</v>
      </c>
      <c r="N50" s="3">
        <v>143839</v>
      </c>
      <c r="O50" s="3">
        <f t="shared" si="6"/>
        <v>1563305</v>
      </c>
      <c r="R50" s="8"/>
      <c r="S50" s="15"/>
      <c r="T50" s="10"/>
      <c r="U50" s="10"/>
      <c r="V50" s="10"/>
      <c r="W50" s="10"/>
      <c r="X50" s="10"/>
      <c r="Y50" s="10"/>
      <c r="Z50" s="10"/>
      <c r="AA50" s="10"/>
    </row>
    <row r="51" spans="1:27" ht="15" x14ac:dyDescent="0.25">
      <c r="A51" s="2" t="s">
        <v>47</v>
      </c>
      <c r="B51" s="12" t="s">
        <v>61</v>
      </c>
      <c r="C51" s="3">
        <v>0</v>
      </c>
      <c r="D51" s="3">
        <v>65238</v>
      </c>
      <c r="E51" s="3">
        <v>66996.759999999995</v>
      </c>
      <c r="F51" s="3">
        <v>19920</v>
      </c>
      <c r="G51" s="3">
        <v>0</v>
      </c>
      <c r="H51" s="3">
        <v>0</v>
      </c>
      <c r="I51" s="3">
        <v>0</v>
      </c>
      <c r="J51" s="3">
        <v>175326.47000000003</v>
      </c>
      <c r="K51" s="3">
        <v>60009</v>
      </c>
      <c r="L51" s="3">
        <v>63327.740000000005</v>
      </c>
      <c r="M51" s="3">
        <v>43944.3</v>
      </c>
      <c r="N51" s="3">
        <v>55236.5</v>
      </c>
      <c r="O51" s="3">
        <f t="shared" si="6"/>
        <v>549998.77</v>
      </c>
      <c r="R51" s="8"/>
      <c r="S51" s="15"/>
      <c r="T51" s="10"/>
      <c r="U51" s="8"/>
      <c r="V51" s="8"/>
      <c r="W51" s="8"/>
      <c r="X51" s="8"/>
      <c r="Y51" s="8"/>
      <c r="Z51" s="8"/>
      <c r="AA51" s="10"/>
    </row>
    <row r="52" spans="1:27" ht="15" x14ac:dyDescent="0.25">
      <c r="A52" s="2" t="s">
        <v>28</v>
      </c>
      <c r="B52" s="12" t="s">
        <v>62</v>
      </c>
      <c r="C52" s="3">
        <v>118106.9</v>
      </c>
      <c r="D52" s="3">
        <v>97739.33</v>
      </c>
      <c r="E52" s="3">
        <v>104497.00000000001</v>
      </c>
      <c r="F52" s="3">
        <v>133490.27000000002</v>
      </c>
      <c r="G52" s="3">
        <v>75949.200000000012</v>
      </c>
      <c r="H52" s="3">
        <v>121670.69</v>
      </c>
      <c r="I52" s="3">
        <v>185188.22999999998</v>
      </c>
      <c r="J52" s="3">
        <v>98118.080000000002</v>
      </c>
      <c r="K52" s="3">
        <v>200673.52000000005</v>
      </c>
      <c r="L52" s="3">
        <v>217093.86</v>
      </c>
      <c r="M52" s="3">
        <v>192282.44000000003</v>
      </c>
      <c r="N52" s="3">
        <v>179906.87999999998</v>
      </c>
      <c r="O52" s="3">
        <f t="shared" si="6"/>
        <v>1724716.4</v>
      </c>
      <c r="R52" s="8"/>
      <c r="S52" s="15"/>
      <c r="T52" s="10"/>
      <c r="U52" s="8"/>
      <c r="V52" s="8"/>
      <c r="W52" s="8"/>
      <c r="X52" s="8"/>
      <c r="Y52" s="8"/>
      <c r="Z52" s="8"/>
      <c r="AA52" s="10"/>
    </row>
    <row r="53" spans="1:27" ht="15" x14ac:dyDescent="0.25">
      <c r="A53" s="2" t="s">
        <v>71</v>
      </c>
      <c r="B53" s="12" t="s">
        <v>62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f t="shared" si="6"/>
        <v>0</v>
      </c>
      <c r="R53" s="8"/>
      <c r="S53" s="15"/>
      <c r="T53" s="10"/>
      <c r="U53" s="8"/>
      <c r="V53" s="8"/>
      <c r="W53" s="8"/>
      <c r="X53" s="8"/>
      <c r="Y53" s="8"/>
      <c r="Z53" s="8"/>
      <c r="AA53" s="10"/>
    </row>
    <row r="54" spans="1:27" ht="15" x14ac:dyDescent="0.25">
      <c r="A54" s="2" t="s">
        <v>74</v>
      </c>
      <c r="B54" s="12" t="s">
        <v>63</v>
      </c>
      <c r="C54" s="3">
        <v>45030.31</v>
      </c>
      <c r="D54" s="3">
        <v>68956.359999999986</v>
      </c>
      <c r="E54" s="3">
        <v>57996.17</v>
      </c>
      <c r="F54" s="3">
        <v>73673.23000000001</v>
      </c>
      <c r="G54" s="3">
        <v>38359.83</v>
      </c>
      <c r="H54" s="3">
        <v>74215.839999999997</v>
      </c>
      <c r="I54" s="3">
        <v>64014.82</v>
      </c>
      <c r="J54" s="3">
        <v>77096.490000000005</v>
      </c>
      <c r="K54" s="3">
        <v>70340.92</v>
      </c>
      <c r="L54" s="3">
        <v>56027.109999999993</v>
      </c>
      <c r="M54" s="3">
        <v>60731.299999999996</v>
      </c>
      <c r="N54" s="3">
        <v>81132.5</v>
      </c>
      <c r="O54" s="3">
        <f t="shared" si="6"/>
        <v>767574.88</v>
      </c>
      <c r="R54" s="8"/>
      <c r="S54" s="15"/>
      <c r="T54" s="10"/>
      <c r="U54" s="8"/>
      <c r="V54" s="8"/>
      <c r="W54" s="8"/>
      <c r="X54" s="8"/>
      <c r="Y54" s="8"/>
      <c r="Z54" s="8"/>
      <c r="AA54" s="10"/>
    </row>
    <row r="55" spans="1:27" ht="15" x14ac:dyDescent="0.25">
      <c r="A55" s="2" t="s">
        <v>16</v>
      </c>
      <c r="B55" s="12" t="s">
        <v>63</v>
      </c>
      <c r="C55" s="3">
        <v>0</v>
      </c>
      <c r="D55" s="3">
        <v>170980</v>
      </c>
      <c r="E55" s="3">
        <v>88146</v>
      </c>
      <c r="F55" s="3">
        <v>0</v>
      </c>
      <c r="G55" s="3">
        <v>87482</v>
      </c>
      <c r="H55" s="3">
        <v>47061</v>
      </c>
      <c r="I55" s="3">
        <v>0</v>
      </c>
      <c r="J55" s="3">
        <v>0</v>
      </c>
      <c r="K55" s="3">
        <v>186140.63</v>
      </c>
      <c r="L55" s="3">
        <v>113550.45</v>
      </c>
      <c r="M55" s="3">
        <v>47909</v>
      </c>
      <c r="N55" s="3">
        <v>76766.3</v>
      </c>
      <c r="O55" s="3">
        <f t="shared" si="6"/>
        <v>818035.38</v>
      </c>
      <c r="R55" s="8"/>
      <c r="S55" s="15"/>
      <c r="T55" s="10"/>
      <c r="U55" s="8"/>
      <c r="V55" s="8"/>
      <c r="W55" s="8"/>
      <c r="X55" s="8"/>
      <c r="Y55" s="8"/>
      <c r="Z55" s="8"/>
      <c r="AA55" s="10"/>
    </row>
    <row r="56" spans="1:27" ht="15" x14ac:dyDescent="0.25">
      <c r="A56" s="2" t="s">
        <v>43</v>
      </c>
      <c r="B56" s="12" t="s">
        <v>64</v>
      </c>
      <c r="C56" s="3">
        <v>64159</v>
      </c>
      <c r="D56" s="3">
        <v>77273</v>
      </c>
      <c r="E56" s="3">
        <v>44820</v>
      </c>
      <c r="F56" s="3">
        <v>57353</v>
      </c>
      <c r="G56" s="3">
        <v>56523</v>
      </c>
      <c r="H56" s="3">
        <v>50713</v>
      </c>
      <c r="I56" s="3">
        <v>0</v>
      </c>
      <c r="J56" s="3">
        <v>111967</v>
      </c>
      <c r="K56" s="3">
        <v>71629</v>
      </c>
      <c r="L56" s="3">
        <v>50879</v>
      </c>
      <c r="M56" s="3">
        <v>88727</v>
      </c>
      <c r="N56" s="3">
        <v>57602</v>
      </c>
      <c r="O56" s="3">
        <f t="shared" si="6"/>
        <v>731645</v>
      </c>
      <c r="R56" s="8"/>
      <c r="S56" s="15"/>
      <c r="T56" s="10"/>
      <c r="U56" s="8"/>
      <c r="V56" s="8"/>
      <c r="W56" s="8"/>
      <c r="X56" s="8"/>
      <c r="Y56" s="8"/>
      <c r="Z56" s="8"/>
      <c r="AA56" s="10"/>
    </row>
    <row r="57" spans="1:27" ht="15" x14ac:dyDescent="0.25">
      <c r="A57" s="2" t="s">
        <v>20</v>
      </c>
      <c r="B57" s="12" t="s">
        <v>65</v>
      </c>
      <c r="C57" s="3">
        <v>116117</v>
      </c>
      <c r="D57" s="3">
        <v>108979</v>
      </c>
      <c r="E57" s="3">
        <v>124168</v>
      </c>
      <c r="F57" s="3">
        <v>101426</v>
      </c>
      <c r="G57" s="3">
        <v>98604</v>
      </c>
      <c r="H57" s="3">
        <v>129729</v>
      </c>
      <c r="I57" s="3">
        <v>87814</v>
      </c>
      <c r="J57" s="3">
        <v>95450</v>
      </c>
      <c r="K57" s="3">
        <v>84245</v>
      </c>
      <c r="L57" s="3">
        <v>152388</v>
      </c>
      <c r="M57" s="3">
        <v>118441</v>
      </c>
      <c r="N57" s="3">
        <v>79265</v>
      </c>
      <c r="O57" s="3">
        <f t="shared" si="6"/>
        <v>1296626</v>
      </c>
      <c r="R57" s="8"/>
      <c r="S57" s="15"/>
      <c r="T57" s="10"/>
      <c r="U57" s="8"/>
      <c r="V57" s="8"/>
      <c r="W57" s="8"/>
      <c r="X57" s="8"/>
      <c r="Y57" s="8"/>
      <c r="Z57" s="8"/>
      <c r="AA57" s="10"/>
    </row>
    <row r="58" spans="1:27" ht="15" x14ac:dyDescent="0.25">
      <c r="A58" s="2" t="s">
        <v>10</v>
      </c>
      <c r="B58" s="12" t="s">
        <v>65</v>
      </c>
      <c r="C58" s="3">
        <v>71973.73</v>
      </c>
      <c r="D58" s="3">
        <v>85424.459999999992</v>
      </c>
      <c r="E58" s="3">
        <v>108456.6</v>
      </c>
      <c r="F58" s="3">
        <v>86634.44</v>
      </c>
      <c r="G58" s="3">
        <v>90927.2</v>
      </c>
      <c r="H58" s="3">
        <v>121690.18</v>
      </c>
      <c r="I58" s="3">
        <v>92857.63</v>
      </c>
      <c r="J58" s="3">
        <v>97390.329999999987</v>
      </c>
      <c r="K58" s="3">
        <v>132761.38</v>
      </c>
      <c r="L58" s="3">
        <v>122061.93000000001</v>
      </c>
      <c r="M58" s="3">
        <v>103499.75</v>
      </c>
      <c r="N58" s="3">
        <v>135591.29</v>
      </c>
      <c r="O58" s="3">
        <f t="shared" si="6"/>
        <v>1249268.9200000002</v>
      </c>
      <c r="R58" s="8"/>
      <c r="S58" s="15"/>
      <c r="T58" s="8"/>
      <c r="U58" s="8"/>
      <c r="V58" s="8"/>
      <c r="W58" s="8"/>
      <c r="X58" s="8"/>
      <c r="Y58" s="8"/>
      <c r="Z58" s="8"/>
      <c r="AA58" s="10"/>
    </row>
    <row r="59" spans="1:27" ht="15" x14ac:dyDescent="0.25">
      <c r="A59" s="2" t="s">
        <v>44</v>
      </c>
      <c r="B59" s="12" t="s">
        <v>66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 t="shared" si="6"/>
        <v>0</v>
      </c>
      <c r="R59" s="8"/>
      <c r="S59" s="15"/>
      <c r="T59" s="15"/>
      <c r="U59" s="15"/>
      <c r="AA59" s="10"/>
    </row>
    <row r="60" spans="1:27" ht="15" x14ac:dyDescent="0.25">
      <c r="A60" s="2" t="s">
        <v>26</v>
      </c>
      <c r="B60" s="12" t="s">
        <v>67</v>
      </c>
      <c r="C60" s="3">
        <v>38346</v>
      </c>
      <c r="D60" s="3">
        <v>62250</v>
      </c>
      <c r="E60" s="3">
        <v>41085</v>
      </c>
      <c r="F60" s="3">
        <v>38346</v>
      </c>
      <c r="G60" s="3">
        <v>23157</v>
      </c>
      <c r="H60" s="3">
        <v>16517</v>
      </c>
      <c r="I60" s="3">
        <v>13446</v>
      </c>
      <c r="J60" s="3">
        <v>15521</v>
      </c>
      <c r="K60" s="3">
        <v>22493</v>
      </c>
      <c r="L60" s="3">
        <v>20750</v>
      </c>
      <c r="M60" s="3">
        <v>21995</v>
      </c>
      <c r="N60" s="3">
        <v>32619</v>
      </c>
      <c r="O60" s="3">
        <f t="shared" si="6"/>
        <v>346525</v>
      </c>
      <c r="R60" s="8"/>
      <c r="S60" s="15"/>
      <c r="T60" s="15"/>
      <c r="U60" s="15"/>
      <c r="AA60" s="10"/>
    </row>
    <row r="61" spans="1:27" ht="15" x14ac:dyDescent="0.25">
      <c r="A61" s="2" t="s">
        <v>31</v>
      </c>
      <c r="B61" s="12" t="s">
        <v>67</v>
      </c>
      <c r="C61" s="3">
        <v>32453</v>
      </c>
      <c r="D61" s="3">
        <v>20086</v>
      </c>
      <c r="E61" s="3">
        <v>20003</v>
      </c>
      <c r="F61" s="3">
        <v>23655</v>
      </c>
      <c r="G61" s="3">
        <v>35026</v>
      </c>
      <c r="H61" s="3">
        <v>30544</v>
      </c>
      <c r="I61" s="3">
        <v>26560</v>
      </c>
      <c r="J61" s="3">
        <v>15936</v>
      </c>
      <c r="K61" s="3">
        <v>19256</v>
      </c>
      <c r="L61" s="3">
        <v>19754</v>
      </c>
      <c r="M61" s="3">
        <v>4731</v>
      </c>
      <c r="N61" s="3">
        <v>498</v>
      </c>
      <c r="O61" s="3">
        <f t="shared" si="6"/>
        <v>248502</v>
      </c>
      <c r="R61" s="8"/>
      <c r="S61" s="15"/>
      <c r="T61" s="15"/>
      <c r="U61" s="15"/>
      <c r="AA61" s="10"/>
    </row>
    <row r="62" spans="1:27" ht="15" x14ac:dyDescent="0.25">
      <c r="A62" s="11" t="s">
        <v>68</v>
      </c>
      <c r="B62" s="12" t="s">
        <v>68</v>
      </c>
      <c r="C62" s="26">
        <v>61918</v>
      </c>
      <c r="D62" s="26">
        <v>86237</v>
      </c>
      <c r="E62" s="26">
        <v>56523</v>
      </c>
      <c r="F62" s="26">
        <v>47310</v>
      </c>
      <c r="G62" s="26">
        <v>60922</v>
      </c>
      <c r="H62" s="26">
        <v>74866</v>
      </c>
      <c r="I62" s="26">
        <v>106157</v>
      </c>
      <c r="J62" s="3">
        <v>104580</v>
      </c>
      <c r="K62" s="26">
        <v>129563</v>
      </c>
      <c r="L62" s="26">
        <v>204180</v>
      </c>
      <c r="M62" s="26">
        <v>143258</v>
      </c>
      <c r="N62" s="26">
        <v>160273</v>
      </c>
      <c r="O62" s="26">
        <f t="shared" si="6"/>
        <v>1235787</v>
      </c>
      <c r="R62" s="8"/>
      <c r="S62" s="15"/>
      <c r="T62" s="15"/>
      <c r="U62" s="15"/>
      <c r="AA62" s="10"/>
    </row>
    <row r="63" spans="1:27" x14ac:dyDescent="0.2">
      <c r="A63" s="28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R63" s="8"/>
      <c r="S63" s="15"/>
      <c r="T63" s="15"/>
      <c r="U63" s="15"/>
    </row>
    <row r="64" spans="1:27" x14ac:dyDescent="0.2">
      <c r="A64" s="32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R64" s="8"/>
      <c r="S64" s="15"/>
      <c r="T64" s="15"/>
      <c r="U64" s="15"/>
    </row>
    <row r="65" spans="1:21" x14ac:dyDescent="0.2">
      <c r="A65" s="13" t="s">
        <v>1</v>
      </c>
      <c r="B65" s="13"/>
      <c r="C65" s="27">
        <f t="shared" ref="C65:O65" si="7">SUM(C4:C62)</f>
        <v>2452128.4099999997</v>
      </c>
      <c r="D65" s="27">
        <f t="shared" si="7"/>
        <v>3169125.65</v>
      </c>
      <c r="E65" s="27">
        <f t="shared" si="7"/>
        <v>4518733.169999999</v>
      </c>
      <c r="F65" s="27">
        <f t="shared" si="7"/>
        <v>3088224.17</v>
      </c>
      <c r="G65" s="27">
        <f t="shared" si="7"/>
        <v>2844783.4200000009</v>
      </c>
      <c r="H65" s="27">
        <f t="shared" si="7"/>
        <v>4099972.27</v>
      </c>
      <c r="I65" s="27">
        <f t="shared" si="7"/>
        <v>3429397.5699999994</v>
      </c>
      <c r="J65" s="27">
        <f t="shared" si="7"/>
        <v>3690521.4100000006</v>
      </c>
      <c r="K65" s="27">
        <f t="shared" si="7"/>
        <v>4465511.22</v>
      </c>
      <c r="L65" s="27">
        <f t="shared" si="7"/>
        <v>5216215.8200000012</v>
      </c>
      <c r="M65" s="27">
        <f t="shared" si="7"/>
        <v>4039769.44</v>
      </c>
      <c r="N65" s="27">
        <f t="shared" si="7"/>
        <v>4818177.76</v>
      </c>
      <c r="O65" s="27">
        <f t="shared" si="7"/>
        <v>45725158.310000002</v>
      </c>
      <c r="R65" s="8"/>
      <c r="S65" s="15"/>
      <c r="T65" s="15"/>
      <c r="U65" s="15"/>
    </row>
    <row r="66" spans="1:21" ht="13.5" thickBot="1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R66" s="8"/>
      <c r="S66" s="15"/>
      <c r="T66" s="15"/>
      <c r="U66" s="15"/>
    </row>
    <row r="67" spans="1:21" x14ac:dyDescent="0.2">
      <c r="A67" s="16" t="s">
        <v>4</v>
      </c>
      <c r="B67" s="17"/>
      <c r="C67" s="18">
        <v>2068060.2899999996</v>
      </c>
      <c r="D67" s="18">
        <v>2672756.7199999997</v>
      </c>
      <c r="E67" s="18">
        <v>3810979.9899999988</v>
      </c>
      <c r="F67" s="18">
        <v>2604526.8199999998</v>
      </c>
      <c r="G67" s="18">
        <v>2399215.5000000005</v>
      </c>
      <c r="H67" s="18">
        <v>3457793.0100000002</v>
      </c>
      <c r="I67" s="18">
        <v>2892261.9099999997</v>
      </c>
      <c r="J67" s="18">
        <v>3112488.1500000004</v>
      </c>
      <c r="K67" s="18">
        <v>3766116.52</v>
      </c>
      <c r="L67" s="18">
        <v>3766116.52</v>
      </c>
      <c r="M67" s="18">
        <v>3403131.2800000003</v>
      </c>
      <c r="N67" s="18">
        <v>4063564.6399999997</v>
      </c>
      <c r="O67" s="19">
        <f>SUM(C67:N67)</f>
        <v>38017011.350000001</v>
      </c>
      <c r="R67" s="8"/>
    </row>
    <row r="68" spans="1:21" x14ac:dyDescent="0.2">
      <c r="A68" s="20" t="s">
        <v>5</v>
      </c>
      <c r="B68" s="12"/>
      <c r="C68" s="3">
        <v>295436.91000000003</v>
      </c>
      <c r="D68" s="3">
        <v>381822.19000000006</v>
      </c>
      <c r="E68" s="3">
        <v>544425.43999999994</v>
      </c>
      <c r="F68" s="3">
        <v>372074.98</v>
      </c>
      <c r="G68" s="3">
        <v>342744.70999999996</v>
      </c>
      <c r="H68" s="3">
        <v>493986.61</v>
      </c>
      <c r="I68" s="3">
        <v>413179.9599999999</v>
      </c>
      <c r="J68" s="3">
        <v>444640.85000000003</v>
      </c>
      <c r="K68" s="3">
        <v>537995.51</v>
      </c>
      <c r="L68" s="3">
        <v>537995.51</v>
      </c>
      <c r="M68" s="3">
        <v>489624.83000000013</v>
      </c>
      <c r="N68" s="3">
        <v>580506.42000000004</v>
      </c>
      <c r="O68" s="21">
        <f>SUM(C68:N68)</f>
        <v>5434433.9199999999</v>
      </c>
      <c r="R68" s="8"/>
    </row>
    <row r="69" spans="1:21" ht="13.5" thickBot="1" x14ac:dyDescent="0.25">
      <c r="A69" s="22" t="s">
        <v>6</v>
      </c>
      <c r="B69" s="23"/>
      <c r="C69" s="24">
        <v>88631.209999999992</v>
      </c>
      <c r="D69" s="24">
        <v>114546.73999999999</v>
      </c>
      <c r="E69" s="24">
        <v>163327.74000000005</v>
      </c>
      <c r="F69" s="24">
        <v>111622.36999999997</v>
      </c>
      <c r="G69" s="24">
        <v>102823.21</v>
      </c>
      <c r="H69" s="24">
        <v>148192.64999999997</v>
      </c>
      <c r="I69" s="24">
        <v>123955.70000000001</v>
      </c>
      <c r="J69" s="24">
        <v>133392.41</v>
      </c>
      <c r="K69" s="24">
        <v>161399.19000000003</v>
      </c>
      <c r="L69" s="24">
        <v>161399.19000000003</v>
      </c>
      <c r="M69" s="24">
        <v>147013.33000000002</v>
      </c>
      <c r="N69" s="24">
        <v>174106.69999999995</v>
      </c>
      <c r="O69" s="25">
        <f>SUM(C69:N69)</f>
        <v>1630410.44</v>
      </c>
      <c r="R69" s="8"/>
    </row>
    <row r="70" spans="1:21" x14ac:dyDescent="0.2">
      <c r="R70" s="8"/>
    </row>
    <row r="71" spans="1:21" x14ac:dyDescent="0.2">
      <c r="G71" s="1"/>
      <c r="H71" s="1"/>
      <c r="R71" s="8"/>
    </row>
    <row r="72" spans="1:21" x14ac:dyDescent="0.2">
      <c r="C72" s="1"/>
      <c r="D72" s="1"/>
      <c r="E72" s="1"/>
      <c r="G72" s="1"/>
      <c r="H72" s="1"/>
      <c r="I72" s="1"/>
      <c r="J72" s="1"/>
      <c r="K72" s="1"/>
      <c r="L72" s="1"/>
      <c r="M72" s="1"/>
      <c r="N72" s="1"/>
      <c r="O72" s="1"/>
      <c r="R72" s="8"/>
    </row>
    <row r="73" spans="1:21" x14ac:dyDescent="0.2">
      <c r="C73" s="7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R73" s="8"/>
    </row>
    <row r="74" spans="1:21" x14ac:dyDescent="0.2">
      <c r="J74" s="1"/>
      <c r="R74" s="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636D6817-B89B-41FE-A895-E539EF92D4A2}"/>
</file>

<file path=customXml/itemProps2.xml><?xml version="1.0" encoding="utf-8"?>
<ds:datastoreItem xmlns:ds="http://schemas.openxmlformats.org/officeDocument/2006/customXml" ds:itemID="{FA2EAC83-D80A-42A8-9CDF-277DA1F2FD44}"/>
</file>

<file path=customXml/itemProps3.xml><?xml version="1.0" encoding="utf-8"?>
<ds:datastoreItem xmlns:ds="http://schemas.openxmlformats.org/officeDocument/2006/customXml" ds:itemID="{DC1FD1B4-B9EF-4CA9-9CA0-58428E65F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2020-21</vt:lpstr>
    </vt:vector>
  </TitlesOfParts>
  <Company>Florida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2010-11-01T14:48:14Z</cp:lastPrinted>
  <dcterms:created xsi:type="dcterms:W3CDTF">2010-11-01T14:18:59Z</dcterms:created>
  <dcterms:modified xsi:type="dcterms:W3CDTF">2021-07-19T16:55:47Z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