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75" tabRatio="873" firstSheet="4" activeTab="6"/>
  </bookViews>
  <sheets>
    <sheet name="SFY 09-10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comments6.xml><?xml version="1.0" encoding="utf-8"?>
<comments xmlns="http://schemas.openxmlformats.org/spreadsheetml/2006/main">
  <authors>
    <author>ChenY</author>
  </authors>
  <commentList>
    <comment ref="J56" authorId="0">
      <text>
        <r>
          <rPr>
            <b/>
            <sz val="8"/>
            <rFont val="Tahoma"/>
            <family val="0"/>
          </rPr>
          <t>ChenY:</t>
        </r>
        <r>
          <rPr>
            <sz val="8"/>
            <rFont val="Tahoma"/>
            <family val="0"/>
          </rPr>
          <t xml:space="preserve">
included in Feb amt
</t>
        </r>
      </text>
    </comment>
  </commentList>
</comments>
</file>

<file path=xl/comments7.xml><?xml version="1.0" encoding="utf-8"?>
<comments xmlns="http://schemas.openxmlformats.org/spreadsheetml/2006/main">
  <authors>
    <author>ChenY</author>
  </authors>
  <commentList>
    <comment ref="J56" authorId="0">
      <text>
        <r>
          <rPr>
            <b/>
            <sz val="8"/>
            <rFont val="Tahoma"/>
            <family val="0"/>
          </rPr>
          <t>ChenY:</t>
        </r>
        <r>
          <rPr>
            <sz val="8"/>
            <rFont val="Tahoma"/>
            <family val="0"/>
          </rPr>
          <t xml:space="preserve">
included in Feb amt
</t>
        </r>
      </text>
    </comment>
  </commentList>
</comments>
</file>

<file path=xl/sharedStrings.xml><?xml version="1.0" encoding="utf-8"?>
<sst xmlns="http://schemas.openxmlformats.org/spreadsheetml/2006/main" count="654" uniqueCount="99">
  <si>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</si>
  <si>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</si>
  <si>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</si>
  <si>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</si>
  <si>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</si>
  <si>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</si>
  <si>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</si>
  <si>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</si>
  <si>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</si>
  <si>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</si>
  <si>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</si>
  <si>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</si>
  <si>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</si>
  <si>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</si>
  <si>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</si>
  <si>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</si>
  <si>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</si>
  <si>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</si>
  <si>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</si>
  <si>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</si>
  <si>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</si>
  <si>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</si>
  <si>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</si>
  <si>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</si>
  <si>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</si>
  <si>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</si>
  <si>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</si>
  <si>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</si>
  <si>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</si>
  <si>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</si>
  <si>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</si>
  <si>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</si>
  <si>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</si>
  <si>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</si>
  <si>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</si>
  <si>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</si>
  <si>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</si>
  <si>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</si>
  <si>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</si>
  <si>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</si>
  <si>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</si>
  <si>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</si>
  <si>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</si>
  <si>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</si>
  <si>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</si>
  <si>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</si>
  <si>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</si>
  <si>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</si>
  <si>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</si>
  <si>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</si>
  <si>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</si>
  <si>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</si>
  <si>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</si>
  <si>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</si>
  <si>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</si>
  <si>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</si>
  <si>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</si>
  <si>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</si>
  <si>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</si>
  <si>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</si>
  <si>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</si>
  <si>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</si>
  <si>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</si>
  <si>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</si>
  <si>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</si>
  <si>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</si>
  <si>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</si>
  <si>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</si>
  <si>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</si>
  <si>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</si>
  <si>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</si>
  <si>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</si>
  <si>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</si>
  <si>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</si>
  <si>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</si>
  <si>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</si>
  <si>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</si>
  <si>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</si>
  <si>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</si>
  <si>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</si>
  <si>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</si>
  <si>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</si>
  <si>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</si>
  <si>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</si>
  <si>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</si>
  <si>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</si>
  <si>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</si>
  <si>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</si>
  <si>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</si>
  <si>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</si>
  <si>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</si>
  <si>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</si>
  <si>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</si>
  <si>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</si>
  <si>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</si>
  <si>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</si>
  <si>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</si>
  <si>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>SFY09-10</t>
  </si>
  <si>
    <t>VALIDATED TAX RECEIPTS DATA FOR: JULY, 2009 thru June,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</si>
</sst>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8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9"/>
      <color indexed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/>
      <protection/>
    </xf>
  </cellStyleXfs>
  <cellXfs count="4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15" applyNumberFormat="1" applyFill="1" applyBorder="1" applyAlignment="1">
      <alignment/>
    </xf>
    <xf numFmtId="3" fontId="0" fillId="0" borderId="0" xfId="15" applyNumberForma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0" applyNumberFormat="1" applyFont="1" applyBorder="1" applyAlignment="1">
      <alignment horizontal="right" vertical="top" wrapText="1"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15" applyNumberFormat="1" applyFill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3" fontId="0" fillId="3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" fontId="0" fillId="4" borderId="0" xfId="0" applyNumberFormat="1" applyFill="1" applyBorder="1" applyAlignment="1">
      <alignment/>
    </xf>
    <xf numFmtId="41" fontId="0" fillId="4" borderId="0" xfId="15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Tourist Development Tax" xfId="20"/>
    <cellStyle name="Percent" xfId="21"/>
    <cellStyle name="SEM-BPS-dat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98</v>
      </c>
      <c r="H1" t="s">
        <v>90</v>
      </c>
    </row>
    <row r="2" ht="12.75">
      <c r="A2" t="s">
        <v>96</v>
      </c>
    </row>
    <row r="3" spans="4:7" ht="12.75">
      <c r="D3" s="48" t="s">
        <v>45</v>
      </c>
      <c r="E3" s="48"/>
      <c r="F3" s="48"/>
      <c r="G3" s="48"/>
    </row>
    <row r="4" spans="4:7" ht="12.75">
      <c r="D4" s="48" t="s">
        <v>46</v>
      </c>
      <c r="E4" s="48"/>
      <c r="F4" s="48"/>
      <c r="G4" s="48"/>
    </row>
    <row r="5" spans="4:7" ht="12.75">
      <c r="D5" s="48" t="s">
        <v>47</v>
      </c>
      <c r="E5" s="48"/>
      <c r="F5" s="48"/>
      <c r="G5" s="48"/>
    </row>
    <row r="6" spans="4:7" ht="12.75">
      <c r="D6" s="48" t="s">
        <v>48</v>
      </c>
      <c r="E6" s="48"/>
      <c r="F6" s="48"/>
      <c r="G6" s="48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23187597.290000003</v>
      </c>
      <c r="C12" s="4">
        <f>SUM('Tourist Development Tax'!B12:M12)</f>
        <v>0</v>
      </c>
      <c r="D12" s="4">
        <f>SUM('Addition L. O. Gas'!B12:M12)</f>
        <v>5068604.7</v>
      </c>
      <c r="E12" s="4">
        <f>SUM('Voted 1-Cent Local Option Fuel'!B12:M12)</f>
        <v>1241235.4700000002</v>
      </c>
      <c r="F12" s="4">
        <f>SUM('County Non-Voted L. O. Fuel '!B12:M12)</f>
        <v>3597908.16</v>
      </c>
      <c r="G12" s="4">
        <f>SUM('Municipal Non-Voted L. O. Fuel'!B12:M12)</f>
        <v>3301244.62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1631021.2000000002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197428.84000000003</v>
      </c>
      <c r="F13" s="4">
        <f>SUM('County Non-Voted L. O. Fuel '!B13:M13)</f>
        <v>943853.94</v>
      </c>
      <c r="G13" s="4">
        <f>SUM('Municipal Non-Voted L. O. Fuel'!B13:M13)</f>
        <v>153650.63999999998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0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1040566.53</v>
      </c>
      <c r="F14" s="4">
        <f>SUM('County Non-Voted L. O. Fuel '!B14:M14)</f>
        <v>3397928.1</v>
      </c>
      <c r="G14" s="4">
        <f>SUM('Municipal Non-Voted L. O. Fuel'!B14:M14)</f>
        <v>2382532.35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2026471.6899999997</v>
      </c>
      <c r="C15" s="4">
        <f>SUM('Tourist Development Tax'!B15:M15)</f>
        <v>93033.90000000001</v>
      </c>
      <c r="D15" s="4">
        <f>SUM('Addition L. O. Gas'!B15:M15)</f>
        <v>0</v>
      </c>
      <c r="E15" s="4">
        <f>SUM('Voted 1-Cent Local Option Fuel'!B15:M15)</f>
        <v>28793.71</v>
      </c>
      <c r="F15" s="4">
        <f>SUM('County Non-Voted L. O. Fuel '!B15:M15)</f>
        <v>708932.8600000001</v>
      </c>
      <c r="G15" s="4">
        <f>SUM('Municipal Non-Voted L. O. Fuel'!B15:M15)</f>
        <v>303828.34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322124.81</v>
      </c>
      <c r="F16" s="4">
        <f>SUM('County Non-Voted L. O. Fuel '!B16:M16)</f>
        <v>7218937.91</v>
      </c>
      <c r="G16" s="4">
        <f>SUM('Municipal Non-Voted L. O. Fuel'!B16:M16)</f>
        <v>8094875.250000001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35064522.39</v>
      </c>
      <c r="E17" s="4">
        <f>SUM('Voted 1-Cent Local Option Fuel'!B17:M17)</f>
        <v>8408168.040000001</v>
      </c>
      <c r="F17" s="4">
        <f>SUM('County Non-Voted L. O. Fuel '!B17:M17)</f>
        <v>29187070.009999998</v>
      </c>
      <c r="G17" s="4">
        <f>SUM('Municipal Non-Voted L. O. Fuel'!B17:M17)</f>
        <v>17512241.92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1116567.36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21898.26</v>
      </c>
      <c r="F18" s="4">
        <f>SUM('County Non-Voted L. O. Fuel '!B18:M18)</f>
        <v>272985.61</v>
      </c>
      <c r="G18" s="4">
        <f>SUM('Municipal Non-Voted L. O. Fuel'!B18:M18)</f>
        <v>84989.44999999998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18848615.02</v>
      </c>
      <c r="C19" s="4">
        <f>SUM('Tourist Development Tax'!B19:M19)</f>
        <v>0</v>
      </c>
      <c r="D19" s="4">
        <f>SUM('Addition L. O. Gas'!B19:M19)</f>
        <v>3606171.21</v>
      </c>
      <c r="E19" s="4">
        <f>SUM('Voted 1-Cent Local Option Fuel'!B19:M19)</f>
        <v>920839.5499999999</v>
      </c>
      <c r="F19" s="4">
        <f>SUM('County Non-Voted L. O. Fuel '!B19:M19)</f>
        <v>4544207.98</v>
      </c>
      <c r="G19" s="4">
        <f>SUM('Municipal Non-Voted L. O. Fuel'!B19:M19)</f>
        <v>569688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637926.6399999999</v>
      </c>
      <c r="D20" s="4">
        <f>SUM('Addition L. O. Gas'!B20:M20)</f>
        <v>2316276.1199999996</v>
      </c>
      <c r="E20" s="4">
        <f>SUM('Voted 1-Cent Local Option Fuel'!B20:M20)</f>
        <v>566613.26</v>
      </c>
      <c r="F20" s="4">
        <f>SUM('County Non-Voted L. O. Fuel '!B20:M20)</f>
        <v>2863115.2</v>
      </c>
      <c r="G20" s="4">
        <f>SUM('Municipal Non-Voted L. O. Fuel'!B20:M20)</f>
        <v>284894.94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16959351.740000002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850231.25</v>
      </c>
      <c r="F21" s="4">
        <f>SUM('County Non-Voted L. O. Fuel '!B21:M21)</f>
        <v>3969150.88</v>
      </c>
      <c r="G21" s="4">
        <f>SUM('Municipal Non-Voted L. O. Fuel'!B21:M21)</f>
        <v>756028.72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5847073.72</v>
      </c>
      <c r="E22" s="4">
        <f>SUM('Voted 1-Cent Local Option Fuel'!B22:M22)</f>
        <v>1392873.59</v>
      </c>
      <c r="F22" s="4">
        <f>SUM('County Non-Voted L. O. Fuel '!B22:M22)</f>
        <v>6548920.32</v>
      </c>
      <c r="G22" s="4">
        <f>SUM('Municipal Non-Voted L. O. Fuel'!B22:M22)</f>
        <v>1186634.03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6363777.159999999</v>
      </c>
      <c r="C23" s="4">
        <f>SUM('Tourist Development Tax'!B23:M23)</f>
        <v>366458.92</v>
      </c>
      <c r="D23" s="4">
        <f>SUM('Addition L. O. Gas'!B23:M23)</f>
        <v>0</v>
      </c>
      <c r="E23" s="4">
        <f>SUM('Voted 1-Cent Local Option Fuel'!B23:M23)</f>
        <v>612812.37</v>
      </c>
      <c r="F23" s="4">
        <f>SUM('County Non-Voted L. O. Fuel '!B23:M23)</f>
        <v>2427685.05</v>
      </c>
      <c r="G23" s="4">
        <f>SUM('Municipal Non-Voted L. O. Fuel'!B23:M23)</f>
        <v>972911.19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346956663.06</v>
      </c>
      <c r="C24" s="4">
        <f>SUM('Tourist Development Tax'!B24:M24)</f>
        <v>0</v>
      </c>
      <c r="D24" s="4">
        <f>SUM('Addition L. O. Gas'!B24:M24)</f>
        <v>24651005.13</v>
      </c>
      <c r="E24" s="4">
        <f>SUM('Voted 1-Cent Local Option Fuel'!B24:M24)</f>
        <v>10247481.69</v>
      </c>
      <c r="F24" s="4">
        <f>SUM('County Non-Voted L. O. Fuel '!B24:M24)</f>
        <v>40025093.32</v>
      </c>
      <c r="G24" s="4">
        <f>SUM('Municipal Non-Voted L. O. Fuel'!B24:M24)</f>
        <v>16829941.73</v>
      </c>
      <c r="H24" s="5">
        <f>SUM('Local Documentry Surtax'!B24:M24)</f>
        <v>14124256.3</v>
      </c>
    </row>
    <row r="25" spans="1:8" ht="12.75">
      <c r="A25" t="s">
        <v>5</v>
      </c>
      <c r="B25" s="4">
        <f>SUM('Local Option Sales Tax Dist'!B25:M25)</f>
        <v>1953686.7200000002</v>
      </c>
      <c r="C25" s="4">
        <f>SUM('Tourist Development Tax'!B25:M25)</f>
        <v>0</v>
      </c>
      <c r="D25" s="4">
        <f>SUM('Addition L. O. Gas'!B25:M25)</f>
        <v>459765.13</v>
      </c>
      <c r="E25" s="4">
        <f>SUM('Voted 1-Cent Local Option Fuel'!B25:M25)</f>
        <v>135259.54</v>
      </c>
      <c r="F25" s="4">
        <f>SUM('County Non-Voted L. O. Fuel '!B25:M25)</f>
        <v>582667.1</v>
      </c>
      <c r="G25" s="4">
        <f>SUM('Municipal Non-Voted L. O. Fuel'!B25:M25)</f>
        <v>164342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758793.63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32825.25</v>
      </c>
      <c r="F26" s="4">
        <f>SUM('County Non-Voted L. O. Fuel '!B26:M26)</f>
        <v>448590.51</v>
      </c>
      <c r="G26" s="4">
        <f>SUM('Municipal Non-Voted L. O. Fuel'!B26:M26)</f>
        <v>103520.88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126407933.9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1045289.2700000001</v>
      </c>
      <c r="F27" s="4">
        <f>SUM('County Non-Voted L. O. Fuel '!B27:M27)</f>
        <v>28430637.169999998</v>
      </c>
      <c r="G27" s="4">
        <f>SUM('Municipal Non-Voted L. O. Fuel'!B27:M27)</f>
        <v>1507556.66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56207571.8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1584177.82</v>
      </c>
      <c r="F28" s="4">
        <f>SUM('County Non-Voted L. O. Fuel '!B28:M28)</f>
        <v>7139041.5</v>
      </c>
      <c r="G28" s="4">
        <f>SUM('Municipal Non-Voted L. O. Fuel'!B28:M28)</f>
        <v>1658298.59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7704776.25</v>
      </c>
      <c r="C29" s="4">
        <f>SUM('Tourist Development Tax'!B29:M29)</f>
        <v>804590.5900000001</v>
      </c>
      <c r="D29" s="4">
        <f>SUM('Addition L. O. Gas'!B29:M29)</f>
        <v>0</v>
      </c>
      <c r="E29" s="4">
        <f>SUM('Voted 1-Cent Local Option Fuel'!B29:M29)</f>
        <v>391673.69</v>
      </c>
      <c r="F29" s="4">
        <f>SUM('County Non-Voted L. O. Fuel '!B29:M29)</f>
        <v>430492.27999999997</v>
      </c>
      <c r="G29" s="4">
        <f>SUM('Municipal Non-Voted L. O. Fuel'!B29:M29)</f>
        <v>1746989.6100000003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1368449.4099999997</v>
      </c>
      <c r="C30" s="4">
        <f>SUM('Tourist Development Tax'!B30:M30)</f>
        <v>726028.5</v>
      </c>
      <c r="D30" s="4">
        <f>SUM('Addition L. O. Gas'!B30:M30)</f>
        <v>0</v>
      </c>
      <c r="E30" s="4">
        <f>SUM('Voted 1-Cent Local Option Fuel'!B30:M30)</f>
        <v>13040.460000000001</v>
      </c>
      <c r="F30" s="4">
        <f>SUM('County Non-Voted L. O. Fuel '!B30:M30)</f>
        <v>261153.59000000003</v>
      </c>
      <c r="G30" s="4">
        <f>SUM('Municipal Non-Voted L. O. Fuel'!B30:M30)</f>
        <v>86680.18000000001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4166945.9099999997</v>
      </c>
      <c r="C31" s="4">
        <f>SUM('Tourist Development Tax'!B31:M31)</f>
        <v>73479.06</v>
      </c>
      <c r="D31" s="4">
        <f>SUM('Addition L. O. Gas'!B31:M31)</f>
        <v>0</v>
      </c>
      <c r="E31" s="4">
        <f>SUM('Voted 1-Cent Local Option Fuel'!B31:M31)</f>
        <v>239457.77000000002</v>
      </c>
      <c r="F31" s="4">
        <f>SUM('County Non-Voted L. O. Fuel '!B31:M31)</f>
        <v>2223836.6799999997</v>
      </c>
      <c r="G31" s="4">
        <f>SUM('Municipal Non-Voted L. O. Fuel'!B31:M31)</f>
        <v>690759.1999999998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645384.0800000001</v>
      </c>
      <c r="C32" s="4">
        <f>SUM('Tourist Development Tax'!B32:M32)</f>
        <v>24289.730000000003</v>
      </c>
      <c r="D32" s="4">
        <f>SUM('Addition L. O. Gas'!B32:M32)</f>
        <v>0</v>
      </c>
      <c r="E32" s="4">
        <f>SUM('Voted 1-Cent Local Option Fuel'!B32:M32)</f>
        <v>82403.11000000002</v>
      </c>
      <c r="F32" s="4">
        <f>SUM('County Non-Voted L. O. Fuel '!B32:M32)</f>
        <v>391586.33</v>
      </c>
      <c r="G32" s="4">
        <f>SUM('Municipal Non-Voted L. O. Fuel'!B32:M32)</f>
        <v>66034.71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353927.21</v>
      </c>
      <c r="C33" s="4">
        <f>SUM('Tourist Development Tax'!B33:M33)</f>
        <v>16347.68</v>
      </c>
      <c r="D33" s="4">
        <f>SUM('Addition L. O. Gas'!B33:M33)</f>
        <v>0</v>
      </c>
      <c r="E33" s="4">
        <f>SUM('Voted 1-Cent Local Option Fuel'!B33:M33)</f>
        <v>54288.72</v>
      </c>
      <c r="F33" s="4">
        <f>SUM('County Non-Voted L. O. Fuel '!B33:M33)</f>
        <v>239369.52</v>
      </c>
      <c r="G33" s="4">
        <f>SUM('Municipal Non-Voted L. O. Fuel'!B33:M33)</f>
        <v>59842.37999999999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1062971.1800000002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68395.39</v>
      </c>
      <c r="F34" s="4">
        <f>SUM('County Non-Voted L. O. Fuel '!B34:M34)</f>
        <v>378318.11999999994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571406.56</v>
      </c>
      <c r="C35" s="4">
        <f>SUM('Tourist Development Tax'!B35:M35)</f>
        <v>24377.159999999996</v>
      </c>
      <c r="D35" s="4">
        <f>SUM('Addition L. O. Gas'!B35:M35)</f>
        <v>0</v>
      </c>
      <c r="E35" s="4">
        <f>SUM('Voted 1-Cent Local Option Fuel'!B35:M35)</f>
        <v>68988.40000000001</v>
      </c>
      <c r="F35" s="4">
        <f>SUM('County Non-Voted L. O. Fuel '!B35:M35)</f>
        <v>697719.0900000001</v>
      </c>
      <c r="G35" s="4">
        <f>SUM('Municipal Non-Voted L. O. Fuel'!B35:M35)</f>
        <v>153157.84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1549824.44</v>
      </c>
      <c r="C36" s="4">
        <f>SUM('Tourist Development Tax'!B36:M36)</f>
        <v>0</v>
      </c>
      <c r="D36" s="4">
        <f>SUM('Addition L. O. Gas'!B36:M36)</f>
        <v>516658.42</v>
      </c>
      <c r="E36" s="4">
        <f>SUM('Voted 1-Cent Local Option Fuel'!B36:M36)</f>
        <v>150060.62</v>
      </c>
      <c r="F36" s="4">
        <f>SUM('County Non-Voted L. O. Fuel '!B36:M36)</f>
        <v>708786.8699999999</v>
      </c>
      <c r="G36" s="4">
        <f>SUM('Municipal Non-Voted L. O. Fuel'!B36:M36)</f>
        <v>122342.18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2616636.55</v>
      </c>
      <c r="C37" s="4">
        <f>SUM('Tourist Development Tax'!B37:M37)</f>
        <v>99263.69</v>
      </c>
      <c r="D37" s="4">
        <f>SUM('Addition L. O. Gas'!B37:M37)</f>
        <v>301229.29</v>
      </c>
      <c r="E37" s="4">
        <f>SUM('Voted 1-Cent Local Option Fuel'!B37:M37)</f>
        <v>252263.54</v>
      </c>
      <c r="F37" s="4">
        <f>SUM('County Non-Voted L. O. Fuel '!B37:M37)</f>
        <v>905416.1900000002</v>
      </c>
      <c r="G37" s="4">
        <f>SUM('Municipal Non-Voted L. O. Fuel'!B37:M37)</f>
        <v>487531.78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7447392.609999999</v>
      </c>
      <c r="C38" s="4">
        <f>SUM('Tourist Development Tax'!B38:M38)</f>
        <v>0</v>
      </c>
      <c r="D38" s="4">
        <f>SUM('Addition L. O. Gas'!B38:M38)</f>
        <v>1341357.07</v>
      </c>
      <c r="E38" s="4">
        <f>SUM('Voted 1-Cent Local Option Fuel'!B38:M38)</f>
        <v>850652.8299999998</v>
      </c>
      <c r="F38" s="4">
        <f>SUM('County Non-Voted L. O. Fuel '!B38:M38)</f>
        <v>4508892.74</v>
      </c>
      <c r="G38" s="4">
        <f>SUM('Municipal Non-Voted L. O. Fuel'!B38:M38)</f>
        <v>217500.09000000003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8769719.91</v>
      </c>
      <c r="C39" s="4">
        <f>SUM('Tourist Development Tax'!B39:M39)</f>
        <v>308745.11</v>
      </c>
      <c r="D39" s="4">
        <f>SUM('Addition L. O. Gas'!B39:M39)</f>
        <v>1843458.85</v>
      </c>
      <c r="E39" s="4">
        <f>SUM('Voted 1-Cent Local Option Fuel'!B39:M39)</f>
        <v>515061.72999999986</v>
      </c>
      <c r="F39" s="4">
        <f>SUM('County Non-Voted L. O. Fuel '!B39:M39)</f>
        <v>2417976.52</v>
      </c>
      <c r="G39" s="4">
        <f>SUM('Municipal Non-Voted L. O. Fuel'!B39:M39)</f>
        <v>432290.63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174972615.59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6683645.509999999</v>
      </c>
      <c r="F40" s="4">
        <f>SUM('County Non-Voted L. O. Fuel '!B40:M40)</f>
        <v>24857179.58</v>
      </c>
      <c r="G40" s="4">
        <f>SUM('Municipal Non-Voted L. O. Fuel'!B40:M40)</f>
        <v>12262537.64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862149.6399999999</v>
      </c>
      <c r="C41" s="4">
        <f>SUM('Tourist Development Tax'!B41:M41)</f>
        <v>10983.689999999999</v>
      </c>
      <c r="D41" s="4">
        <f>SUM('Addition L. O. Gas'!B41:M41)</f>
        <v>0</v>
      </c>
      <c r="E41" s="4">
        <f>SUM('Voted 1-Cent Local Option Fuel'!B41:M41)</f>
        <v>122352.72</v>
      </c>
      <c r="F41" s="4">
        <f>SUM('County Non-Voted L. O. Fuel '!B41:M41)</f>
        <v>583360.3699999999</v>
      </c>
      <c r="G41" s="4">
        <f>SUM('Municipal Non-Voted L. O. Fuel'!B41:M41)</f>
        <v>94965.56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17724390.03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160858.66999999998</v>
      </c>
      <c r="F42" s="4">
        <f>SUM('County Non-Voted L. O. Fuel '!B42:M42)</f>
        <v>3312516.42</v>
      </c>
      <c r="G42" s="4">
        <f>SUM('Municipal Non-Voted L. O. Fuel'!B42:M42)</f>
        <v>1248278.27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6090098.11</v>
      </c>
      <c r="C43" s="4">
        <f>SUM('Tourist Development Tax'!B43:M43)</f>
        <v>241261.57</v>
      </c>
      <c r="D43" s="4">
        <f>SUM('Addition L. O. Gas'!B43:M43)</f>
        <v>0</v>
      </c>
      <c r="E43" s="4">
        <f>SUM('Voted 1-Cent Local Option Fuel'!B43:M43)</f>
        <v>540837.45</v>
      </c>
      <c r="F43" s="4">
        <f>SUM('County Non-Voted L. O. Fuel '!B43:M43)</f>
        <v>2236561.81</v>
      </c>
      <c r="G43" s="4">
        <f>SUM('Municipal Non-Voted L. O. Fuel'!B43:M43)</f>
        <v>754675.77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783326.42</v>
      </c>
      <c r="C44" s="4">
        <f>SUM('Tourist Development Tax'!B44:M44)</f>
        <v>25834.510000000002</v>
      </c>
      <c r="D44" s="4">
        <f>SUM('Addition L. O. Gas'!B44:M44)</f>
        <v>0</v>
      </c>
      <c r="E44" s="4">
        <f>SUM('Voted 1-Cent Local Option Fuel'!B44:M44)</f>
        <v>133712.56999999998</v>
      </c>
      <c r="F44" s="4">
        <f>SUM('County Non-Voted L. O. Fuel '!B44:M44)</f>
        <v>652228.81</v>
      </c>
      <c r="G44" s="4">
        <f>SUM('Municipal Non-Voted L. O. Fuel'!B44:M44)</f>
        <v>85837.06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277454.49000000005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10389.21</v>
      </c>
      <c r="F45" s="4">
        <f>SUM('County Non-Voted L. O. Fuel '!B45:M45)</f>
        <v>171419.99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29759678.94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1477730.7999999998</v>
      </c>
      <c r="F46" s="4">
        <f>SUM('County Non-Voted L. O. Fuel '!B46:M46)</f>
        <v>5451994.140000001</v>
      </c>
      <c r="G46" s="4">
        <f>SUM('Municipal Non-Voted L. O. Fuel'!B46:M46)</f>
        <v>2762354.9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12257477.180000002</v>
      </c>
      <c r="E47" s="4">
        <f>SUM('Voted 1-Cent Local Option Fuel'!B47:M47)</f>
        <v>3002718.1</v>
      </c>
      <c r="F47" s="4">
        <f>SUM('County Non-Voted L. O. Fuel '!B47:M47)</f>
        <v>8291180.850000001</v>
      </c>
      <c r="G47" s="4">
        <f>SUM('Municipal Non-Voted L. O. Fuel'!B47:M47)</f>
        <v>8387919.61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50869958.339999996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1334696.46</v>
      </c>
      <c r="F48" s="4">
        <f>SUM('County Non-Voted L. O. Fuel '!B48:M48)</f>
        <v>3459884.38</v>
      </c>
      <c r="G48" s="4">
        <f>SUM('Municipal Non-Voted L. O. Fuel'!B48:M48)</f>
        <v>3953624.0499999993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3001135.0900000003</v>
      </c>
      <c r="C49" s="4">
        <f>SUM('Tourist Development Tax'!B49:M49)</f>
        <v>153901.5</v>
      </c>
      <c r="D49" s="4">
        <f>SUM('Addition L. O. Gas'!B49:M49)</f>
        <v>0</v>
      </c>
      <c r="E49" s="4">
        <f>SUM('Voted 1-Cent Local Option Fuel'!B49:M49)</f>
        <v>46091.23</v>
      </c>
      <c r="F49" s="4">
        <f>SUM('County Non-Voted L. O. Fuel '!B49:M49)</f>
        <v>1157525.31</v>
      </c>
      <c r="G49" s="4">
        <f>SUM('Municipal Non-Voted L. O. Fuel'!B49:M49)</f>
        <v>139712.46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287168.96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46690.07</v>
      </c>
      <c r="F50" s="4">
        <f>SUM('County Non-Voted L. O. Fuel '!B50:M50)</f>
        <v>232267.80000000002</v>
      </c>
      <c r="G50" s="4">
        <f>SUM('Municipal Non-Voted L. O. Fuel'!B50:M50)</f>
        <v>25807.53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1460979.8699999999</v>
      </c>
      <c r="C51" s="4">
        <f>SUM('Tourist Development Tax'!B51:M51)</f>
        <v>72314.38</v>
      </c>
      <c r="D51" s="4">
        <f>SUM('Addition L. O. Gas'!B51:M51)</f>
        <v>0</v>
      </c>
      <c r="E51" s="4">
        <f>SUM('Voted 1-Cent Local Option Fuel'!B51:M51)</f>
        <v>181655.93000000002</v>
      </c>
      <c r="F51" s="4">
        <f>SUM('County Non-Voted L. O. Fuel '!B51:M51)</f>
        <v>1166178.99</v>
      </c>
      <c r="G51" s="4">
        <f>SUM('Municipal Non-Voted L. O. Fuel'!B51:M51)</f>
        <v>495754.91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20225767.85</v>
      </c>
      <c r="C52" s="4">
        <f>SUM('Tourist Development Tax'!B52:M52)</f>
        <v>0</v>
      </c>
      <c r="D52" s="4">
        <f>SUM('Addition L. O. Gas'!B52:M52)</f>
        <v>6350012.390000001</v>
      </c>
      <c r="E52" s="4">
        <f>SUM('Voted 1-Cent Local Option Fuel'!B52:M52)</f>
        <v>1565402.4100000001</v>
      </c>
      <c r="F52" s="4">
        <f>SUM('County Non-Voted L. O. Fuel '!B52:M52)</f>
        <v>8694472.16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12393480.879999999</v>
      </c>
      <c r="C53" s="4">
        <f>SUM('Tourist Development Tax'!B53:M53)</f>
        <v>0</v>
      </c>
      <c r="D53" s="4">
        <f>SUM('Addition L. O. Gas'!B53:M53)</f>
        <v>3391539.71</v>
      </c>
      <c r="E53" s="4">
        <f>SUM('Voted 1-Cent Local Option Fuel'!B53:M53)</f>
        <v>2187296.69</v>
      </c>
      <c r="F53" s="4">
        <f>SUM('County Non-Voted L. O. Fuel '!B53:M53)</f>
        <v>8506583.879999999</v>
      </c>
      <c r="G53" s="4">
        <f>SUM('Municipal Non-Voted L. O. Fuel'!B53:M53)</f>
        <v>3628343.1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11198227.169999998</v>
      </c>
      <c r="C54" s="4">
        <f>SUM('Tourist Development Tax'!B54:M54)</f>
        <v>0</v>
      </c>
      <c r="D54" s="4">
        <f>SUM('Addition L. O. Gas'!B54:M54)</f>
        <v>3297213.5900000003</v>
      </c>
      <c r="E54" s="4">
        <f>SUM('Voted 1-Cent Local Option Fuel'!B54:M54)</f>
        <v>795506.26</v>
      </c>
      <c r="F54" s="4">
        <f>SUM('County Non-Voted L. O. Fuel '!B54:M54)</f>
        <v>3838216.96</v>
      </c>
      <c r="G54" s="4">
        <f>SUM('Municipal Non-Voted L. O. Fuel'!B54:M54)</f>
        <v>582164.1900000001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34974805.91</v>
      </c>
      <c r="C55" s="4">
        <f>SUM('Tourist Development Tax'!B55:M55)</f>
        <v>0</v>
      </c>
      <c r="D55" s="4">
        <f>SUM('Addition L. O. Gas'!B55:M55)</f>
        <v>539194.77</v>
      </c>
      <c r="E55" s="4">
        <f>SUM('Voted 1-Cent Local Option Fuel'!B55:M55)</f>
        <v>232055.22999999998</v>
      </c>
      <c r="F55" s="4">
        <f>SUM('County Non-Voted L. O. Fuel '!B55:M55)</f>
        <v>1212257.0699999998</v>
      </c>
      <c r="G55" s="4">
        <f>SUM('Municipal Non-Voted L. O. Fuel'!B55:M55)</f>
        <v>1730702.5100000002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7501430.430000002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396707.3599999999</v>
      </c>
      <c r="F56" s="4">
        <f>SUM('County Non-Voted L. O. Fuel '!B56:M56)</f>
        <v>1883307.4400000002</v>
      </c>
      <c r="G56" s="4">
        <f>SUM('Municipal Non-Voted L. O. Fuel'!B56:M56)</f>
        <v>316650.95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972388.66</v>
      </c>
      <c r="F57" s="4">
        <f>SUM('County Non-Voted L. O. Fuel '!B57:M57)</f>
        <v>3243308.67</v>
      </c>
      <c r="G57" s="4">
        <f>SUM('Municipal Non-Voted L. O. Fuel'!B57:M57)</f>
        <v>2162205.8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3815369.03</v>
      </c>
      <c r="C58" s="4">
        <f>SUM('Tourist Development Tax'!B58:M58)</f>
        <v>172810.62999999998</v>
      </c>
      <c r="D58" s="4">
        <f>SUM('Addition L. O. Gas'!B58:M58)</f>
        <v>1193763.5699999998</v>
      </c>
      <c r="E58" s="4">
        <f>SUM('Voted 1-Cent Local Option Fuel'!B58:M58)</f>
        <v>334976.19</v>
      </c>
      <c r="F58" s="4">
        <f>SUM('County Non-Voted L. O. Fuel '!B58:M58)</f>
        <v>1498618.7499999998</v>
      </c>
      <c r="G58" s="4">
        <f>SUM('Municipal Non-Voted L. O. Fuel'!B58:M58)</f>
        <v>359326.64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150141127.82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1053291.3399999999</v>
      </c>
      <c r="F59" s="4">
        <f>SUM('County Non-Voted L. O. Fuel '!B59:M59)</f>
        <v>23804529.139999997</v>
      </c>
      <c r="G59" s="4">
        <f>SUM('Municipal Non-Voted L. O. Fuel'!B59:M59)</f>
        <v>13224112.469999999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35769081.949999996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1714397.76</v>
      </c>
      <c r="F60" s="4">
        <f>SUM('County Non-Voted L. O. Fuel '!B60:M60)</f>
        <v>5960644.089999999</v>
      </c>
      <c r="G60" s="4">
        <f>SUM('Municipal Non-Voted L. O. Fuel'!B60:M60)</f>
        <v>3576386.43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98551449.33</v>
      </c>
      <c r="C61" s="4">
        <f>SUM('Tourist Development Tax'!B61:M61)</f>
        <v>0</v>
      </c>
      <c r="D61" s="4">
        <f>SUM('Addition L. O. Gas'!B61:M61)</f>
        <v>23177392.09</v>
      </c>
      <c r="E61" s="4">
        <f>SUM('Voted 1-Cent Local Option Fuel'!B61:M61)</f>
        <v>5652722.1</v>
      </c>
      <c r="F61" s="4">
        <f>SUM('County Non-Voted L. O. Fuel '!B61:M61)</f>
        <v>20888991.509999998</v>
      </c>
      <c r="G61" s="4">
        <f>SUM('Municipal Non-Voted L. O. Fuel'!B61:M61)</f>
        <v>10492352.180000002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40538784.2</v>
      </c>
      <c r="C62" s="4">
        <f>SUM('Tourist Development Tax'!B62:M62)</f>
        <v>614209.05</v>
      </c>
      <c r="D62" s="4">
        <f>SUM('Addition L. O. Gas'!B62:M62)</f>
        <v>0</v>
      </c>
      <c r="E62" s="4">
        <f>SUM('Voted 1-Cent Local Option Fuel'!B62:M62)</f>
        <v>2115039.61</v>
      </c>
      <c r="F62" s="4">
        <f>SUM('County Non-Voted L. O. Fuel '!B62:M62)</f>
        <v>10293876.280000001</v>
      </c>
      <c r="G62" s="4">
        <f>SUM('Municipal Non-Voted L. O. Fuel'!B62:M62)</f>
        <v>1461490.31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117997005.65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3824901.42</v>
      </c>
      <c r="F63" s="4">
        <f>SUM('County Non-Voted L. O. Fuel '!B63:M63)</f>
        <v>21172781.630000003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59260581.04000001</v>
      </c>
      <c r="C64" s="4">
        <f>SUM('Tourist Development Tax'!B64:M64)</f>
        <v>0</v>
      </c>
      <c r="D64" s="4">
        <f>SUM('Addition L. O. Gas'!B64:M64)</f>
        <v>10617000.3</v>
      </c>
      <c r="E64" s="4">
        <f>SUM('Voted 1-Cent Local Option Fuel'!B64:M64)</f>
        <v>3062972.54</v>
      </c>
      <c r="F64" s="4">
        <f>SUM('County Non-Voted L. O. Fuel '!B64:M64)</f>
        <v>11161896.019999998</v>
      </c>
      <c r="G64" s="4">
        <f>SUM('Municipal Non-Voted L. O. Fuel'!B64:M64)</f>
        <v>5820349.14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5389341.11</v>
      </c>
      <c r="C65" s="4">
        <f>SUM('Tourist Development Tax'!B65:M65)</f>
        <v>0</v>
      </c>
      <c r="D65" s="4">
        <f>SUM('Addition L. O. Gas'!B65:M65)</f>
        <v>601364.49</v>
      </c>
      <c r="E65" s="4">
        <f>SUM('Voted 1-Cent Local Option Fuel'!B65:M65)</f>
        <v>197143.41000000003</v>
      </c>
      <c r="F65" s="4">
        <f>SUM('County Non-Voted L. O. Fuel '!B65:M65)</f>
        <v>1673676.79</v>
      </c>
      <c r="G65" s="4">
        <f>SUM('Municipal Non-Voted L. O. Fuel'!B65:M65)</f>
        <v>457128.36999999994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193745.4</v>
      </c>
      <c r="F66" s="4">
        <f>SUM('County Non-Voted L. O. Fuel '!B66:M66)</f>
        <v>5870444.800000001</v>
      </c>
      <c r="G66" s="4">
        <f>SUM('Municipal Non-Voted L. O. Fuel'!B66:M66)</f>
        <v>800515.21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12248571.41</v>
      </c>
      <c r="C67" s="4">
        <f>SUM('Tourist Development Tax'!B67:M67)</f>
        <v>0</v>
      </c>
      <c r="D67" s="4">
        <f>SUM('Addition L. O. Gas'!B67:M67)</f>
        <v>5344330.819999999</v>
      </c>
      <c r="E67" s="4">
        <f>SUM('Voted 1-Cent Local Option Fuel'!B67:M67)</f>
        <v>1371150.6099999999</v>
      </c>
      <c r="F67" s="4">
        <f>SUM('County Non-Voted L. O. Fuel '!B67:M67)</f>
        <v>1758232.8099999998</v>
      </c>
      <c r="G67" s="4">
        <f>SUM('Municipal Non-Voted L. O. Fuel'!B67:M67)</f>
        <v>5857552.73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5960781.23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92978.24</v>
      </c>
      <c r="F68" s="4">
        <f>SUM('County Non-Voted L. O. Fuel '!B68:M68)</f>
        <v>3686380.5100000002</v>
      </c>
      <c r="G68" s="4">
        <f>SUM('Municipal Non-Voted L. O. Fuel'!B68:M68)</f>
        <v>387868.51999999996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51522322.39</v>
      </c>
      <c r="C69" s="4">
        <f>SUM('Tourist Development Tax'!B69:M69)</f>
        <v>0</v>
      </c>
      <c r="D69" s="4">
        <f>SUM('Addition L. O. Gas'!B69:M69)</f>
        <v>6711389.4799999995</v>
      </c>
      <c r="E69" s="4">
        <f>SUM('Voted 1-Cent Local Option Fuel'!B69:M69)</f>
        <v>1609833.69</v>
      </c>
      <c r="F69" s="4">
        <f>SUM('County Non-Voted L. O. Fuel '!B69:M69)</f>
        <v>5788376.7299999995</v>
      </c>
      <c r="G69" s="4">
        <f>SUM('Municipal Non-Voted L. O. Fuel'!B69:M69)</f>
        <v>3151524.18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53774883.28999999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2067547.4600000002</v>
      </c>
      <c r="F70" s="4">
        <f>SUM('County Non-Voted L. O. Fuel '!B70:M70)</f>
        <v>7310394.090000001</v>
      </c>
      <c r="G70" s="4">
        <f>SUM('Municipal Non-Voted L. O. Fuel'!B70:M70)</f>
        <v>4183936.1799999997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8102131.6</v>
      </c>
      <c r="C71" s="4">
        <f>SUM('Tourist Development Tax'!B71:M71)</f>
        <v>337047.75</v>
      </c>
      <c r="D71" s="4">
        <f>SUM('Addition L. O. Gas'!B71:M71)</f>
        <v>0</v>
      </c>
      <c r="E71" s="4">
        <f>SUM('Voted 1-Cent Local Option Fuel'!B71:M71)</f>
        <v>749783.9199999999</v>
      </c>
      <c r="F71" s="4">
        <f>SUM('County Non-Voted L. O. Fuel '!B71:M71)</f>
        <v>3720731.1699999995</v>
      </c>
      <c r="G71" s="4">
        <f>SUM('Municipal Non-Voted L. O. Fuel'!B71:M71)</f>
        <v>427102.41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2980488.5</v>
      </c>
      <c r="C72" s="4">
        <f>SUM('Tourist Development Tax'!B72:M72)</f>
        <v>0</v>
      </c>
      <c r="D72" s="4">
        <f>SUM('Addition L. O. Gas'!B72:M72)</f>
        <v>821336.37</v>
      </c>
      <c r="E72" s="4">
        <f>SUM('Voted 1-Cent Local Option Fuel'!B72:M72)</f>
        <v>266777.92</v>
      </c>
      <c r="F72" s="4">
        <f>SUM('County Non-Voted L. O. Fuel '!B72:M72)</f>
        <v>1205074.9800000002</v>
      </c>
      <c r="G72" s="4">
        <f>SUM('Municipal Non-Voted L. O. Fuel'!B72:M72)</f>
        <v>272275.77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1939457.39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136778.77</v>
      </c>
      <c r="F73" s="4">
        <f>SUM('County Non-Voted L. O. Fuel '!B73:M73)</f>
        <v>665920.0499999999</v>
      </c>
      <c r="G73" s="4">
        <f>SUM('Municipal Non-Voted L. O. Fuel'!B73:M73)</f>
        <v>327990.47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506608.22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71502.55</v>
      </c>
      <c r="F74" s="4">
        <f>SUM('County Non-Voted L. O. Fuel '!B74:M74)</f>
        <v>313789.61000000004</v>
      </c>
      <c r="G74" s="4">
        <f>SUM('Municipal Non-Voted L. O. Fuel'!B74:M74)</f>
        <v>42021.28999999999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29762617.719999995</v>
      </c>
      <c r="C75" s="4">
        <f>SUM('Tourist Development Tax'!B75:M75)</f>
        <v>0</v>
      </c>
      <c r="D75" s="4">
        <f>SUM('Addition L. O. Gas'!B75:M75)</f>
        <v>9623002.65</v>
      </c>
      <c r="E75" s="4">
        <f>SUM('Voted 1-Cent Local Option Fuel'!B75:M75)</f>
        <v>2321453.3499999996</v>
      </c>
      <c r="F75" s="4">
        <f>SUM('County Non-Voted L. O. Fuel '!B75:M75)</f>
        <v>7383898.699999999</v>
      </c>
      <c r="G75" s="4">
        <f>SUM('Municipal Non-Voted L. O. Fuel'!B75:M75)</f>
        <v>5516219.62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1771478.2000000002</v>
      </c>
      <c r="C76" s="4">
        <f>SUM('Tourist Development Tax'!B76:M76)</f>
        <v>25016.780000000002</v>
      </c>
      <c r="D76" s="4">
        <f>SUM('Addition L. O. Gas'!B76:M76)</f>
        <v>0</v>
      </c>
      <c r="E76" s="4">
        <f>SUM('Voted 1-Cent Local Option Fuel'!B76:M76)</f>
        <v>119661.20999999999</v>
      </c>
      <c r="F76" s="4">
        <f>SUM('County Non-Voted L. O. Fuel '!B76:M76)</f>
        <v>663803.3999999999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11914490.729999997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429286.81</v>
      </c>
      <c r="F77" s="4">
        <f>SUM('County Non-Voted L. O. Fuel '!B77:M77)</f>
        <v>2044556.04</v>
      </c>
      <c r="G77" s="4">
        <f>SUM('Municipal Non-Voted L. O. Fuel'!B77:M77)</f>
        <v>339487.83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1534340.49</v>
      </c>
      <c r="C78" s="4">
        <f>SUM('Tourist Development Tax'!B78:M78)</f>
        <v>77176.67</v>
      </c>
      <c r="D78" s="4">
        <f>SUM('Addition L. O. Gas'!B78:M78)</f>
        <v>0</v>
      </c>
      <c r="E78" s="4">
        <f>SUM('Voted 1-Cent Local Option Fuel'!B78:M78)</f>
        <v>126448.79999999999</v>
      </c>
      <c r="F78" s="4">
        <f>SUM('County Non-Voted L. O. Fuel '!B78:M78)</f>
        <v>602489.88</v>
      </c>
      <c r="G78" s="4">
        <f>SUM('Municipal Non-Voted L. O. Fuel'!B78:M78)</f>
        <v>100040.20000000001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1704539063.7</v>
      </c>
      <c r="C80" s="4">
        <f t="shared" si="0"/>
        <v>4905097.51</v>
      </c>
      <c r="D80" s="4">
        <f t="shared" si="0"/>
        <v>164941139.44</v>
      </c>
      <c r="E80" s="4">
        <f t="shared" si="0"/>
        <v>78738033.93999997</v>
      </c>
      <c r="F80" s="4">
        <f t="shared" si="0"/>
        <v>371889825.1600001</v>
      </c>
      <c r="G80" s="4">
        <f t="shared" si="0"/>
        <v>155359522.17000005</v>
      </c>
      <c r="H80" s="4">
        <f t="shared" si="0"/>
        <v>14124256.3</v>
      </c>
    </row>
    <row r="82" ht="12.75">
      <c r="A82" s="3"/>
    </row>
  </sheetData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workbookViewId="0" topLeftCell="A1">
      <pane xSplit="1" ySplit="11" topLeftCell="I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44" sqref="K44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>
        <v>1704950.88</v>
      </c>
      <c r="C12" s="5">
        <v>2217802.23</v>
      </c>
      <c r="D12" s="5">
        <v>1797950.29</v>
      </c>
      <c r="E12" s="5">
        <v>1732576.7</v>
      </c>
      <c r="F12" s="5">
        <v>2233645.07</v>
      </c>
      <c r="G12" s="5">
        <v>1749845.57</v>
      </c>
      <c r="H12" s="5">
        <v>1809825.87</v>
      </c>
      <c r="I12" s="4">
        <v>2442073.4</v>
      </c>
      <c r="J12" s="5">
        <v>1651383.68</v>
      </c>
      <c r="K12" s="5">
        <v>1724934.35</v>
      </c>
      <c r="L12" s="42">
        <v>2335999.34</v>
      </c>
      <c r="M12" s="5">
        <v>1786609.91</v>
      </c>
      <c r="N12" s="5">
        <f>SUM(B12:M12)</f>
        <v>23187597.290000003</v>
      </c>
    </row>
    <row r="13" spans="1:14" ht="12.75">
      <c r="A13" t="s">
        <v>54</v>
      </c>
      <c r="B13" s="5">
        <v>116221.46</v>
      </c>
      <c r="C13" s="5">
        <v>185344.32</v>
      </c>
      <c r="D13" s="5">
        <v>115610.77</v>
      </c>
      <c r="E13" s="5">
        <v>109130.58</v>
      </c>
      <c r="F13" s="5">
        <v>163585.16</v>
      </c>
      <c r="G13" s="5">
        <v>116129.65</v>
      </c>
      <c r="H13" s="5">
        <v>116203.81</v>
      </c>
      <c r="I13" s="4">
        <v>181985.75</v>
      </c>
      <c r="J13" s="5">
        <v>104384.07</v>
      </c>
      <c r="K13" s="5">
        <v>117477.47</v>
      </c>
      <c r="L13" s="43">
        <v>186499.07</v>
      </c>
      <c r="M13" s="5">
        <v>118449.09</v>
      </c>
      <c r="N13" s="5">
        <f aca="true" t="shared" si="0" ref="N13:N76">SUM(B13:M13)</f>
        <v>1631021.2000000002</v>
      </c>
    </row>
    <row r="14" spans="1:14" ht="12.75">
      <c r="A14" t="s">
        <v>55</v>
      </c>
      <c r="B14" s="5">
        <v>0</v>
      </c>
      <c r="C14" s="5"/>
      <c r="D14" s="5"/>
      <c r="E14" s="5"/>
      <c r="F14" s="5"/>
      <c r="G14" s="5"/>
      <c r="H14" s="5"/>
      <c r="I14" s="4"/>
      <c r="J14" s="5"/>
      <c r="K14" s="5"/>
      <c r="L14" s="5"/>
      <c r="M14" s="5"/>
      <c r="N14" s="5">
        <f t="shared" si="0"/>
        <v>0</v>
      </c>
    </row>
    <row r="15" spans="1:14" ht="12.75">
      <c r="A15" t="s">
        <v>2</v>
      </c>
      <c r="B15" s="5">
        <v>155415.38</v>
      </c>
      <c r="C15" s="5">
        <v>208591.4</v>
      </c>
      <c r="D15" s="5">
        <v>156829.83</v>
      </c>
      <c r="E15" s="5">
        <v>133779.45</v>
      </c>
      <c r="F15" s="5">
        <v>197809.22</v>
      </c>
      <c r="G15" s="5">
        <v>149265.16</v>
      </c>
      <c r="H15" s="5">
        <v>146132.59</v>
      </c>
      <c r="I15" s="4">
        <v>222142.15</v>
      </c>
      <c r="J15" s="5">
        <v>134126.95</v>
      </c>
      <c r="K15" s="5">
        <v>151419.75</v>
      </c>
      <c r="L15" s="43">
        <v>215385.9</v>
      </c>
      <c r="M15" s="5">
        <v>155573.91</v>
      </c>
      <c r="N15" s="5">
        <f t="shared" si="0"/>
        <v>2026471.6899999997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/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78448.56</v>
      </c>
      <c r="C18" s="5">
        <v>131217.53</v>
      </c>
      <c r="D18" s="5">
        <v>76100.14</v>
      </c>
      <c r="E18" s="5">
        <v>73554.64</v>
      </c>
      <c r="F18" s="5">
        <v>120695.23</v>
      </c>
      <c r="G18" s="5">
        <v>83728.28</v>
      </c>
      <c r="H18" s="5">
        <v>69295.15</v>
      </c>
      <c r="I18" s="4">
        <v>125814.28</v>
      </c>
      <c r="J18" s="5">
        <v>70186.06</v>
      </c>
      <c r="K18" s="5">
        <v>76989.53</v>
      </c>
      <c r="L18" s="43">
        <v>129246.08</v>
      </c>
      <c r="M18" s="5">
        <v>81291.88</v>
      </c>
      <c r="N18" s="5">
        <f t="shared" si="0"/>
        <v>1116567.36</v>
      </c>
    </row>
    <row r="19" spans="1:14" ht="12.75">
      <c r="A19" t="s">
        <v>58</v>
      </c>
      <c r="B19" s="5">
        <v>1376431.58</v>
      </c>
      <c r="C19" s="5">
        <v>1685820.84</v>
      </c>
      <c r="D19" s="5">
        <v>1262265.48</v>
      </c>
      <c r="E19" s="5">
        <v>1177060.64</v>
      </c>
      <c r="F19" s="5">
        <v>1588689.42</v>
      </c>
      <c r="G19" s="5">
        <v>1303492.64</v>
      </c>
      <c r="H19" s="5">
        <v>1545277.4</v>
      </c>
      <c r="I19" s="4">
        <v>2052155.67</v>
      </c>
      <c r="J19" s="5">
        <v>1479378.19</v>
      </c>
      <c r="K19" s="5">
        <v>1629697.62</v>
      </c>
      <c r="L19" s="43">
        <v>2227505.98</v>
      </c>
      <c r="M19" s="5">
        <v>1520839.56</v>
      </c>
      <c r="N19" s="5">
        <f t="shared" si="0"/>
        <v>18848615.02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1285633.02</v>
      </c>
      <c r="C21" s="5">
        <v>1734524.48</v>
      </c>
      <c r="D21" s="5">
        <v>1300154.28</v>
      </c>
      <c r="E21" s="5">
        <v>1103420.63</v>
      </c>
      <c r="F21" s="5">
        <v>1628343.45</v>
      </c>
      <c r="G21" s="5">
        <v>1185098.02</v>
      </c>
      <c r="H21" s="5">
        <v>1321904.93</v>
      </c>
      <c r="I21" s="4">
        <v>1937765.8</v>
      </c>
      <c r="J21" s="5">
        <v>1161614.8</v>
      </c>
      <c r="K21" s="5">
        <v>1256256.82</v>
      </c>
      <c r="L21" s="5">
        <v>1786311.88</v>
      </c>
      <c r="M21" s="5">
        <v>1258323.63</v>
      </c>
      <c r="N21" s="5">
        <f t="shared" si="0"/>
        <v>16959351.740000002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/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475485.26</v>
      </c>
      <c r="C23" s="5">
        <v>658809.75</v>
      </c>
      <c r="D23" s="5">
        <v>482632.26</v>
      </c>
      <c r="E23" s="5">
        <v>449966.86</v>
      </c>
      <c r="F23" s="5">
        <v>580787.87</v>
      </c>
      <c r="G23" s="5">
        <v>466469.63</v>
      </c>
      <c r="H23" s="5">
        <v>452638.47</v>
      </c>
      <c r="I23" s="4">
        <v>663409.34</v>
      </c>
      <c r="J23" s="5">
        <v>487281.51</v>
      </c>
      <c r="K23" s="5">
        <v>476662.87</v>
      </c>
      <c r="L23" s="5">
        <v>670202.1</v>
      </c>
      <c r="M23" s="5">
        <v>499431.24</v>
      </c>
      <c r="N23" s="5">
        <f t="shared" si="0"/>
        <v>6363777.159999999</v>
      </c>
    </row>
    <row r="24" spans="1:14" ht="12.75">
      <c r="A24" t="s">
        <v>91</v>
      </c>
      <c r="B24" s="5">
        <v>25632171.72</v>
      </c>
      <c r="C24" s="5">
        <v>31401043.84</v>
      </c>
      <c r="D24" s="5">
        <v>25894779.02</v>
      </c>
      <c r="E24" s="5">
        <v>25025753.1</v>
      </c>
      <c r="F24" s="5">
        <v>30878684.509999998</v>
      </c>
      <c r="G24" s="5">
        <v>25588703.93</v>
      </c>
      <c r="H24" s="5">
        <v>27713190.990000002</v>
      </c>
      <c r="I24" s="4">
        <v>37113092.39</v>
      </c>
      <c r="J24" s="5">
        <v>26421090.32</v>
      </c>
      <c r="K24" s="5">
        <v>27746843.87</v>
      </c>
      <c r="L24" s="5">
        <v>36561675.93</v>
      </c>
      <c r="M24" s="5">
        <v>26979633.439999998</v>
      </c>
      <c r="N24" s="5">
        <f t="shared" si="0"/>
        <v>346956663.06</v>
      </c>
    </row>
    <row r="25" spans="1:14" ht="12.75">
      <c r="A25" t="s">
        <v>5</v>
      </c>
      <c r="B25" s="5">
        <v>142042.61</v>
      </c>
      <c r="C25" s="5">
        <v>221356.85</v>
      </c>
      <c r="D25" s="5">
        <v>120076.53</v>
      </c>
      <c r="E25" s="5">
        <v>112267.78</v>
      </c>
      <c r="F25" s="5">
        <v>191628.16</v>
      </c>
      <c r="G25" s="5">
        <v>131803.99</v>
      </c>
      <c r="H25" s="5">
        <v>140157.96</v>
      </c>
      <c r="I25" s="4">
        <v>227727.25</v>
      </c>
      <c r="J25" s="5">
        <v>130966.54</v>
      </c>
      <c r="K25" s="5">
        <v>156999.73</v>
      </c>
      <c r="L25" s="5">
        <v>235687.03</v>
      </c>
      <c r="M25" s="5">
        <v>142972.29</v>
      </c>
      <c r="N25" s="5">
        <f t="shared" si="0"/>
        <v>1953686.7200000002</v>
      </c>
    </row>
    <row r="26" spans="1:14" ht="12.75">
      <c r="A26" t="s">
        <v>6</v>
      </c>
      <c r="B26" s="5">
        <v>54621.07</v>
      </c>
      <c r="C26" s="5">
        <v>90616.65</v>
      </c>
      <c r="D26" s="5">
        <v>51982.7</v>
      </c>
      <c r="E26" s="5">
        <v>51958.85</v>
      </c>
      <c r="F26" s="5">
        <v>84202.57</v>
      </c>
      <c r="G26" s="5">
        <v>47623.54</v>
      </c>
      <c r="H26" s="5">
        <v>48191.11</v>
      </c>
      <c r="I26" s="4">
        <v>87795.61</v>
      </c>
      <c r="J26" s="5">
        <v>45147.16</v>
      </c>
      <c r="K26" s="5">
        <v>50923.15</v>
      </c>
      <c r="L26" s="5">
        <v>92083.8</v>
      </c>
      <c r="M26" s="5">
        <v>53647.42</v>
      </c>
      <c r="N26" s="5">
        <f t="shared" si="0"/>
        <v>758793.63</v>
      </c>
    </row>
    <row r="27" spans="1:14" ht="12.75">
      <c r="A27" t="s">
        <v>62</v>
      </c>
      <c r="B27" s="5">
        <v>9643081.33</v>
      </c>
      <c r="C27" s="5">
        <v>12064938.739999998</v>
      </c>
      <c r="D27" s="5">
        <v>10010216.55</v>
      </c>
      <c r="E27" s="5">
        <v>9521172.899999999</v>
      </c>
      <c r="F27" s="5">
        <v>11565988.589999998</v>
      </c>
      <c r="G27" s="5">
        <v>9556135.520000001</v>
      </c>
      <c r="H27" s="5">
        <v>9827726.67</v>
      </c>
      <c r="I27" s="4">
        <v>13208021.560000002</v>
      </c>
      <c r="J27" s="5">
        <v>8874934.37</v>
      </c>
      <c r="K27" s="5">
        <v>9521571.06</v>
      </c>
      <c r="L27" s="5">
        <v>12736306.590000002</v>
      </c>
      <c r="M27" s="5">
        <v>9877840.02</v>
      </c>
      <c r="N27" s="5">
        <f t="shared" si="0"/>
        <v>126407933.9</v>
      </c>
    </row>
    <row r="28" spans="1:14" ht="12.75">
      <c r="A28" t="s">
        <v>63</v>
      </c>
      <c r="B28" s="5">
        <v>4448690.83</v>
      </c>
      <c r="C28" s="5">
        <v>5763751.51</v>
      </c>
      <c r="D28" s="5">
        <v>4727690.73</v>
      </c>
      <c r="E28" s="5">
        <v>4262217.5</v>
      </c>
      <c r="F28" s="5">
        <v>5223182.79</v>
      </c>
      <c r="G28" s="5">
        <v>4060523.21</v>
      </c>
      <c r="H28" s="5">
        <v>4149834.69</v>
      </c>
      <c r="I28" s="4">
        <v>5731646.68</v>
      </c>
      <c r="J28" s="5">
        <v>3734970.34</v>
      </c>
      <c r="K28" s="5">
        <v>4004126.83</v>
      </c>
      <c r="L28" s="5">
        <v>5751084.37</v>
      </c>
      <c r="M28" s="5">
        <v>4349852.32</v>
      </c>
      <c r="N28" s="5">
        <f t="shared" si="0"/>
        <v>56207571.8</v>
      </c>
    </row>
    <row r="29" spans="1:14" ht="12.75">
      <c r="A29" t="s">
        <v>7</v>
      </c>
      <c r="B29" s="5">
        <v>552387.44</v>
      </c>
      <c r="C29" s="5">
        <v>784048.99</v>
      </c>
      <c r="D29" s="5">
        <v>586853.74</v>
      </c>
      <c r="E29" s="5">
        <v>525810.67</v>
      </c>
      <c r="F29" s="5">
        <v>748362.41</v>
      </c>
      <c r="G29" s="5">
        <v>550474.89</v>
      </c>
      <c r="H29" s="5">
        <v>582193.52</v>
      </c>
      <c r="I29" s="4">
        <v>842343.87</v>
      </c>
      <c r="J29" s="5">
        <v>513403.48</v>
      </c>
      <c r="K29" s="5">
        <v>552970.65</v>
      </c>
      <c r="L29" s="5">
        <v>872788.11</v>
      </c>
      <c r="M29" s="5">
        <v>593138.48</v>
      </c>
      <c r="N29" s="5">
        <f t="shared" si="0"/>
        <v>7704776.25</v>
      </c>
    </row>
    <row r="30" spans="1:14" ht="12.75">
      <c r="A30" t="s">
        <v>8</v>
      </c>
      <c r="B30" s="5">
        <v>138771.69</v>
      </c>
      <c r="C30" s="5">
        <v>200571.91</v>
      </c>
      <c r="D30" s="5">
        <v>165932.78</v>
      </c>
      <c r="E30" s="5">
        <v>100890.97</v>
      </c>
      <c r="F30" s="5">
        <v>120273.09</v>
      </c>
      <c r="G30" s="5">
        <v>84778.71</v>
      </c>
      <c r="H30" s="5">
        <v>79664.51</v>
      </c>
      <c r="I30" s="4">
        <v>93401.01</v>
      </c>
      <c r="J30" s="5">
        <v>69415.43</v>
      </c>
      <c r="K30" s="5">
        <v>74304.04</v>
      </c>
      <c r="L30" s="5">
        <v>131838.14</v>
      </c>
      <c r="M30" s="5">
        <v>108607.13</v>
      </c>
      <c r="N30" s="5">
        <f t="shared" si="0"/>
        <v>1368449.4099999997</v>
      </c>
    </row>
    <row r="31" spans="1:14" ht="12.75">
      <c r="A31" t="s">
        <v>9</v>
      </c>
      <c r="B31" s="5">
        <v>290337.64</v>
      </c>
      <c r="C31" s="5">
        <v>473288.95</v>
      </c>
      <c r="D31" s="5">
        <v>313744.41</v>
      </c>
      <c r="E31" s="5">
        <v>284975.43</v>
      </c>
      <c r="F31" s="5">
        <v>442507.73</v>
      </c>
      <c r="G31" s="5">
        <v>397112.57</v>
      </c>
      <c r="H31" s="5">
        <v>259694.54</v>
      </c>
      <c r="I31" s="4">
        <v>443966.63</v>
      </c>
      <c r="J31" s="5">
        <v>250998.19</v>
      </c>
      <c r="K31" s="5">
        <v>278454.99</v>
      </c>
      <c r="L31" s="5">
        <v>473802.76</v>
      </c>
      <c r="M31" s="5">
        <v>258062.07</v>
      </c>
      <c r="N31" s="5">
        <f t="shared" si="0"/>
        <v>4166945.9099999997</v>
      </c>
    </row>
    <row r="32" spans="1:14" ht="12.75">
      <c r="A32" t="s">
        <v>10</v>
      </c>
      <c r="B32" s="5">
        <v>41310.89</v>
      </c>
      <c r="C32" s="5">
        <v>85258.66</v>
      </c>
      <c r="D32" s="5">
        <v>46218.6</v>
      </c>
      <c r="E32" s="5">
        <v>40977.95</v>
      </c>
      <c r="F32" s="5">
        <v>84071.29</v>
      </c>
      <c r="G32" s="5">
        <v>36943.62</v>
      </c>
      <c r="H32" s="5">
        <v>34412.47</v>
      </c>
      <c r="I32" s="4">
        <v>78075.66</v>
      </c>
      <c r="J32" s="5">
        <v>34208.53</v>
      </c>
      <c r="K32" s="5">
        <v>38871.09</v>
      </c>
      <c r="L32" s="5">
        <v>84072.77</v>
      </c>
      <c r="M32" s="5">
        <v>40962.55</v>
      </c>
      <c r="N32" s="5">
        <f t="shared" si="0"/>
        <v>645384.0800000001</v>
      </c>
    </row>
    <row r="33" spans="1:14" ht="12.75">
      <c r="A33" t="s">
        <v>11</v>
      </c>
      <c r="B33" s="5">
        <v>21390.68</v>
      </c>
      <c r="C33" s="5">
        <v>44060.44</v>
      </c>
      <c r="D33" s="5">
        <v>22816.96</v>
      </c>
      <c r="E33" s="5">
        <v>19622.31</v>
      </c>
      <c r="F33" s="5">
        <v>43632.69</v>
      </c>
      <c r="G33" s="5">
        <v>19777.67</v>
      </c>
      <c r="H33" s="5">
        <v>17185.22</v>
      </c>
      <c r="I33" s="4">
        <v>49458.54</v>
      </c>
      <c r="J33" s="5">
        <v>21742.73</v>
      </c>
      <c r="K33" s="5">
        <v>22720.96</v>
      </c>
      <c r="L33" s="5">
        <v>50114.77</v>
      </c>
      <c r="M33" s="5">
        <v>21404.24</v>
      </c>
      <c r="N33" s="5">
        <f t="shared" si="0"/>
        <v>353927.21</v>
      </c>
    </row>
    <row r="34" spans="1:14" ht="12.75">
      <c r="A34" t="s">
        <v>64</v>
      </c>
      <c r="B34" s="5">
        <v>91245.32</v>
      </c>
      <c r="C34" s="5">
        <v>148361.56</v>
      </c>
      <c r="D34" s="5">
        <v>108873.19</v>
      </c>
      <c r="E34" s="5">
        <v>84286.09</v>
      </c>
      <c r="F34" s="5">
        <v>119438.53</v>
      </c>
      <c r="G34" s="5">
        <v>58083.92</v>
      </c>
      <c r="H34" s="5">
        <v>55083.54</v>
      </c>
      <c r="I34" s="4">
        <v>94782.22</v>
      </c>
      <c r="J34" s="5">
        <v>49890.8</v>
      </c>
      <c r="K34" s="5">
        <v>59718.86</v>
      </c>
      <c r="L34" s="5">
        <v>111826.43</v>
      </c>
      <c r="M34" s="5">
        <v>81380.72</v>
      </c>
      <c r="N34" s="5">
        <f t="shared" si="0"/>
        <v>1062971.1800000002</v>
      </c>
    </row>
    <row r="35" spans="1:14" ht="12.75">
      <c r="A35" t="s">
        <v>12</v>
      </c>
      <c r="B35" s="5">
        <v>39774.13</v>
      </c>
      <c r="C35" s="5">
        <v>72183.3</v>
      </c>
      <c r="D35" s="5">
        <v>44637.75</v>
      </c>
      <c r="E35" s="5">
        <v>37393.57</v>
      </c>
      <c r="F35" s="5">
        <v>65120.7</v>
      </c>
      <c r="G35" s="5">
        <v>35488.36</v>
      </c>
      <c r="H35" s="5">
        <v>34199.94</v>
      </c>
      <c r="I35" s="4">
        <v>65128.19</v>
      </c>
      <c r="J35" s="5">
        <v>33119.72</v>
      </c>
      <c r="K35" s="5">
        <v>32557.68</v>
      </c>
      <c r="L35" s="5">
        <v>74280.04</v>
      </c>
      <c r="M35" s="5">
        <v>37523.18</v>
      </c>
      <c r="N35" s="5">
        <f t="shared" si="0"/>
        <v>571406.56</v>
      </c>
    </row>
    <row r="36" spans="1:14" ht="12.75">
      <c r="A36" t="s">
        <v>13</v>
      </c>
      <c r="B36" s="5">
        <v>116877.93</v>
      </c>
      <c r="C36" s="5">
        <v>171388.57</v>
      </c>
      <c r="D36" s="5">
        <v>100957.27</v>
      </c>
      <c r="E36" s="5">
        <v>94648.75</v>
      </c>
      <c r="F36" s="5">
        <v>156947.16</v>
      </c>
      <c r="G36" s="5">
        <v>105487.02</v>
      </c>
      <c r="H36" s="5">
        <v>110007.14</v>
      </c>
      <c r="I36" s="4">
        <v>179470.4</v>
      </c>
      <c r="J36" s="5">
        <v>110140.05</v>
      </c>
      <c r="K36" s="5">
        <v>110454.91</v>
      </c>
      <c r="L36" s="5">
        <v>184120.85</v>
      </c>
      <c r="M36" s="5">
        <v>109324.39</v>
      </c>
      <c r="N36" s="5">
        <f t="shared" si="0"/>
        <v>1549824.44</v>
      </c>
    </row>
    <row r="37" spans="1:14" ht="12.75">
      <c r="A37" t="s">
        <v>14</v>
      </c>
      <c r="B37" s="5">
        <v>198745.35</v>
      </c>
      <c r="C37" s="5">
        <v>256446.48</v>
      </c>
      <c r="D37" s="5">
        <v>166207.8</v>
      </c>
      <c r="E37" s="5">
        <v>167233.92</v>
      </c>
      <c r="F37" s="5">
        <v>259591.3</v>
      </c>
      <c r="G37" s="5">
        <v>176397.54</v>
      </c>
      <c r="H37" s="5">
        <v>183365.29</v>
      </c>
      <c r="I37" s="4">
        <v>300051.99</v>
      </c>
      <c r="J37" s="5">
        <v>195060.95</v>
      </c>
      <c r="K37" s="5">
        <v>208898.41</v>
      </c>
      <c r="L37" s="5">
        <v>297327.47</v>
      </c>
      <c r="M37" s="5">
        <v>207310.05</v>
      </c>
      <c r="N37" s="5">
        <f t="shared" si="0"/>
        <v>2616636.55</v>
      </c>
    </row>
    <row r="38" spans="1:14" ht="12.75">
      <c r="A38" t="s">
        <v>65</v>
      </c>
      <c r="B38" s="5">
        <v>517332.39</v>
      </c>
      <c r="C38" s="5">
        <v>738104.84</v>
      </c>
      <c r="D38" s="5">
        <v>556398.63</v>
      </c>
      <c r="E38" s="5">
        <v>493421.43</v>
      </c>
      <c r="F38" s="5">
        <v>707436.38</v>
      </c>
      <c r="G38" s="5">
        <v>526562.72</v>
      </c>
      <c r="H38" s="5">
        <v>588088.8</v>
      </c>
      <c r="I38" s="4">
        <v>836144.14</v>
      </c>
      <c r="J38" s="5">
        <v>531300.78</v>
      </c>
      <c r="K38" s="5">
        <v>544917.76</v>
      </c>
      <c r="L38" s="5">
        <v>831293.43</v>
      </c>
      <c r="M38" s="5">
        <v>576391.31</v>
      </c>
      <c r="N38" s="5">
        <f t="shared" si="0"/>
        <v>7447392.609999999</v>
      </c>
    </row>
    <row r="39" spans="1:14" ht="12.75">
      <c r="A39" t="s">
        <v>15</v>
      </c>
      <c r="B39" s="5">
        <v>600273.49</v>
      </c>
      <c r="C39" s="5">
        <v>851524.13</v>
      </c>
      <c r="D39" s="5">
        <v>586300.42</v>
      </c>
      <c r="E39" s="5">
        <v>562921.95</v>
      </c>
      <c r="F39" s="5">
        <v>806680.8</v>
      </c>
      <c r="G39" s="5">
        <v>617040.61</v>
      </c>
      <c r="H39" s="5">
        <v>675510.17</v>
      </c>
      <c r="I39" s="4">
        <v>991704.71</v>
      </c>
      <c r="J39" s="5">
        <v>688492.07</v>
      </c>
      <c r="K39" s="5">
        <v>724191.3</v>
      </c>
      <c r="L39" s="5">
        <v>1016574.1</v>
      </c>
      <c r="M39" s="5">
        <v>648506.16</v>
      </c>
      <c r="N39" s="5">
        <f t="shared" si="0"/>
        <v>8769719.91</v>
      </c>
    </row>
    <row r="40" spans="1:14" ht="12.75">
      <c r="A40" t="s">
        <v>66</v>
      </c>
      <c r="B40" s="5">
        <v>13311825.99</v>
      </c>
      <c r="C40" s="5">
        <v>16483550.639999999</v>
      </c>
      <c r="D40" s="5">
        <v>13194262.57</v>
      </c>
      <c r="E40" s="5">
        <v>12696816.760000002</v>
      </c>
      <c r="F40" s="5">
        <v>16328234.7</v>
      </c>
      <c r="G40" s="5">
        <v>13000115.899999999</v>
      </c>
      <c r="H40" s="5">
        <v>13508623.11</v>
      </c>
      <c r="I40" s="4">
        <v>18396567.39</v>
      </c>
      <c r="J40" s="5">
        <v>12933357.52</v>
      </c>
      <c r="K40" s="5">
        <v>13283599.16</v>
      </c>
      <c r="L40" s="5">
        <v>17932479.29</v>
      </c>
      <c r="M40" s="5">
        <v>13903182.56</v>
      </c>
      <c r="N40" s="5">
        <f t="shared" si="0"/>
        <v>174972615.59</v>
      </c>
    </row>
    <row r="41" spans="1:14" ht="12.75">
      <c r="A41" t="s">
        <v>16</v>
      </c>
      <c r="B41" s="5">
        <v>58162.88</v>
      </c>
      <c r="C41" s="5">
        <v>106696.5</v>
      </c>
      <c r="D41" s="5">
        <v>60842.18</v>
      </c>
      <c r="E41" s="5">
        <v>61600.95</v>
      </c>
      <c r="F41" s="5">
        <v>99306.15</v>
      </c>
      <c r="G41" s="5">
        <v>56862.6</v>
      </c>
      <c r="H41" s="5">
        <v>48890.97</v>
      </c>
      <c r="I41" s="4">
        <v>99998.85</v>
      </c>
      <c r="J41" s="5">
        <v>46546.65</v>
      </c>
      <c r="K41" s="5">
        <v>57779.58</v>
      </c>
      <c r="L41" s="5">
        <v>105891.46</v>
      </c>
      <c r="M41" s="5">
        <v>59570.87</v>
      </c>
      <c r="N41" s="5">
        <f t="shared" si="0"/>
        <v>862149.6399999999</v>
      </c>
    </row>
    <row r="42" spans="1:14" ht="12.75">
      <c r="A42" t="s">
        <v>67</v>
      </c>
      <c r="B42" s="5">
        <v>1224556.81</v>
      </c>
      <c r="C42" s="5">
        <v>1545992.86</v>
      </c>
      <c r="D42" s="5">
        <v>1302669.36</v>
      </c>
      <c r="E42" s="5">
        <v>1137308.93</v>
      </c>
      <c r="F42" s="5">
        <v>1613554.05</v>
      </c>
      <c r="G42" s="5">
        <v>1212952.39</v>
      </c>
      <c r="H42" s="5">
        <v>1475560.38</v>
      </c>
      <c r="I42" s="4">
        <v>2092733.05</v>
      </c>
      <c r="J42" s="5">
        <v>1350810.9</v>
      </c>
      <c r="K42" s="5">
        <v>1429258.22</v>
      </c>
      <c r="L42" s="5">
        <v>1923147.41</v>
      </c>
      <c r="M42" s="5">
        <v>1415845.67</v>
      </c>
      <c r="N42" s="5">
        <f t="shared" si="0"/>
        <v>17724390.03</v>
      </c>
    </row>
    <row r="43" spans="1:14" ht="12.75">
      <c r="A43" t="s">
        <v>17</v>
      </c>
      <c r="B43" s="5">
        <v>437030.62</v>
      </c>
      <c r="C43" s="5">
        <v>630728.93</v>
      </c>
      <c r="D43" s="5">
        <v>473864.54</v>
      </c>
      <c r="E43" s="5">
        <v>417541.79</v>
      </c>
      <c r="F43" s="5">
        <v>563675.36</v>
      </c>
      <c r="G43" s="5">
        <v>525659.59</v>
      </c>
      <c r="H43" s="5">
        <v>431279.54</v>
      </c>
      <c r="I43" s="4">
        <v>710033.2</v>
      </c>
      <c r="J43" s="5">
        <v>386697.51</v>
      </c>
      <c r="K43" s="5">
        <v>425705.5</v>
      </c>
      <c r="L43" s="5">
        <v>630874.4</v>
      </c>
      <c r="M43" s="5">
        <v>457007.13</v>
      </c>
      <c r="N43" s="5">
        <f t="shared" si="0"/>
        <v>6090098.11</v>
      </c>
    </row>
    <row r="44" spans="1:14" ht="12.75">
      <c r="A44" t="s">
        <v>18</v>
      </c>
      <c r="B44" s="5">
        <v>53431.44</v>
      </c>
      <c r="C44" s="5">
        <v>89919.27</v>
      </c>
      <c r="D44" s="5">
        <v>60178.75</v>
      </c>
      <c r="E44" s="5">
        <v>58440.97</v>
      </c>
      <c r="F44" s="5">
        <v>82357.27</v>
      </c>
      <c r="G44" s="5">
        <v>55938.07</v>
      </c>
      <c r="H44" s="5">
        <v>52691.46</v>
      </c>
      <c r="I44" s="4">
        <v>87868.29</v>
      </c>
      <c r="J44" s="5">
        <v>55741.89</v>
      </c>
      <c r="K44" s="5">
        <v>48757.17</v>
      </c>
      <c r="L44" s="5">
        <v>91306.87</v>
      </c>
      <c r="M44" s="5">
        <v>46694.97</v>
      </c>
      <c r="N44" s="5">
        <f t="shared" si="0"/>
        <v>783326.42</v>
      </c>
    </row>
    <row r="45" spans="1:14" ht="12.75">
      <c r="A45" t="s">
        <v>19</v>
      </c>
      <c r="B45" s="5">
        <v>17496.43</v>
      </c>
      <c r="C45" s="5">
        <v>34949.89</v>
      </c>
      <c r="D45" s="5">
        <v>19823.54</v>
      </c>
      <c r="E45" s="5">
        <v>17546.56</v>
      </c>
      <c r="F45" s="5">
        <v>34068.29</v>
      </c>
      <c r="G45" s="5">
        <v>19414.17</v>
      </c>
      <c r="H45" s="5">
        <v>14773.16</v>
      </c>
      <c r="I45" s="4">
        <v>31137.35</v>
      </c>
      <c r="J45" s="5">
        <v>15316.45</v>
      </c>
      <c r="K45" s="5">
        <v>17499.85</v>
      </c>
      <c r="L45" s="5">
        <v>35060.72</v>
      </c>
      <c r="M45" s="5">
        <v>20368.08</v>
      </c>
      <c r="N45" s="5">
        <f t="shared" si="0"/>
        <v>277454.49000000005</v>
      </c>
    </row>
    <row r="46" spans="1:14" ht="12.75">
      <c r="A46" t="s">
        <v>68</v>
      </c>
      <c r="B46" s="5">
        <v>2163408.85</v>
      </c>
      <c r="C46" s="5">
        <v>2835928.19</v>
      </c>
      <c r="D46" s="5">
        <v>2236040.5</v>
      </c>
      <c r="E46" s="5">
        <v>2056170.21</v>
      </c>
      <c r="F46" s="5">
        <v>2789139.99</v>
      </c>
      <c r="G46" s="5">
        <v>2018642.69</v>
      </c>
      <c r="H46" s="5">
        <v>2225326.02</v>
      </c>
      <c r="I46" s="4">
        <v>3274045.07</v>
      </c>
      <c r="J46" s="5">
        <v>2215435.39</v>
      </c>
      <c r="K46" s="5">
        <v>2334544.69</v>
      </c>
      <c r="L46" s="5">
        <v>3250182.56</v>
      </c>
      <c r="M46" s="5">
        <v>2360814.78</v>
      </c>
      <c r="N46" s="5">
        <f t="shared" si="0"/>
        <v>29759678.94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>
        <f t="shared" si="0"/>
        <v>0</v>
      </c>
    </row>
    <row r="48" spans="1:14" ht="12.75">
      <c r="A48" t="s">
        <v>70</v>
      </c>
      <c r="B48" s="5">
        <v>3813418.69</v>
      </c>
      <c r="C48" s="5">
        <v>4823582.03</v>
      </c>
      <c r="D48" s="5">
        <v>3944224.39</v>
      </c>
      <c r="E48" s="5">
        <v>3903736.33</v>
      </c>
      <c r="F48" s="5">
        <v>4897323.02</v>
      </c>
      <c r="G48" s="5">
        <v>3884099.99</v>
      </c>
      <c r="H48" s="5">
        <v>3869291.04</v>
      </c>
      <c r="I48" s="4">
        <v>5364762.36</v>
      </c>
      <c r="J48" s="5">
        <v>3604912.01</v>
      </c>
      <c r="K48" s="5">
        <v>3778549.33</v>
      </c>
      <c r="L48" s="5">
        <v>5093470.79</v>
      </c>
      <c r="M48" s="5">
        <v>3892588.36</v>
      </c>
      <c r="N48" s="5">
        <f t="shared" si="0"/>
        <v>50869958.339999996</v>
      </c>
    </row>
    <row r="49" spans="1:14" ht="12.75">
      <c r="A49" t="s">
        <v>20</v>
      </c>
      <c r="B49" s="5">
        <v>218802.68</v>
      </c>
      <c r="C49" s="5">
        <v>320643.25</v>
      </c>
      <c r="D49" s="5">
        <v>225163.26</v>
      </c>
      <c r="E49" s="5">
        <v>205392.01</v>
      </c>
      <c r="F49" s="5">
        <v>315912.34</v>
      </c>
      <c r="G49" s="5">
        <v>212673.28</v>
      </c>
      <c r="H49" s="5">
        <v>218716.5</v>
      </c>
      <c r="I49" s="4">
        <v>326155.72</v>
      </c>
      <c r="J49" s="5">
        <v>197879.27</v>
      </c>
      <c r="K49" s="5">
        <v>206511.41</v>
      </c>
      <c r="L49" s="5">
        <v>326869.29</v>
      </c>
      <c r="M49" s="5">
        <v>226416.08</v>
      </c>
      <c r="N49" s="5">
        <f t="shared" si="0"/>
        <v>3001135.0900000003</v>
      </c>
    </row>
    <row r="50" spans="1:14" ht="12.75">
      <c r="A50" t="s">
        <v>21</v>
      </c>
      <c r="B50" s="5">
        <v>11300.14</v>
      </c>
      <c r="C50" s="5">
        <v>31208.49</v>
      </c>
      <c r="D50" s="5">
        <v>29771.14</v>
      </c>
      <c r="E50" s="5">
        <v>15917.51</v>
      </c>
      <c r="F50" s="5">
        <v>32586.11</v>
      </c>
      <c r="G50" s="5">
        <v>21055.91</v>
      </c>
      <c r="H50" s="5">
        <v>18241.85</v>
      </c>
      <c r="I50" s="4">
        <v>34472.94</v>
      </c>
      <c r="J50" s="5">
        <v>16981.46</v>
      </c>
      <c r="K50" s="5">
        <v>19091.76</v>
      </c>
      <c r="L50" s="5">
        <v>37340.95</v>
      </c>
      <c r="M50" s="5">
        <v>19200.7</v>
      </c>
      <c r="N50" s="5">
        <f t="shared" si="0"/>
        <v>287168.96</v>
      </c>
    </row>
    <row r="51" spans="1:14" ht="12.75">
      <c r="A51" t="s">
        <v>22</v>
      </c>
      <c r="B51" s="5">
        <v>95232.36</v>
      </c>
      <c r="C51" s="5">
        <v>172725.71</v>
      </c>
      <c r="D51" s="5">
        <v>109880.65</v>
      </c>
      <c r="E51" s="5">
        <v>92800.71</v>
      </c>
      <c r="F51" s="5">
        <v>161879.66</v>
      </c>
      <c r="G51" s="5">
        <v>94782.94</v>
      </c>
      <c r="H51" s="5">
        <v>94680.59</v>
      </c>
      <c r="I51" s="4">
        <v>172882.09</v>
      </c>
      <c r="J51" s="5">
        <v>86426</v>
      </c>
      <c r="K51" s="5">
        <v>95520.34</v>
      </c>
      <c r="L51" s="5">
        <v>178641.93</v>
      </c>
      <c r="M51" s="5">
        <v>105526.89</v>
      </c>
      <c r="N51" s="5">
        <f t="shared" si="0"/>
        <v>1460979.8699999999</v>
      </c>
    </row>
    <row r="52" spans="1:14" ht="12.75">
      <c r="A52" t="s">
        <v>71</v>
      </c>
      <c r="B52" s="5">
        <v>1461746.07</v>
      </c>
      <c r="C52" s="5">
        <v>1849281.55</v>
      </c>
      <c r="D52" s="5">
        <v>1443883.33</v>
      </c>
      <c r="E52" s="5">
        <v>1384863.4</v>
      </c>
      <c r="F52" s="5">
        <v>1744861.61</v>
      </c>
      <c r="G52" s="5">
        <v>1451137.26</v>
      </c>
      <c r="H52" s="5">
        <v>1607123.23</v>
      </c>
      <c r="I52" s="4">
        <v>2151303.21</v>
      </c>
      <c r="J52" s="5">
        <v>1542627.27</v>
      </c>
      <c r="K52" s="5">
        <v>1617676.59</v>
      </c>
      <c r="L52" s="5">
        <v>2329670.76</v>
      </c>
      <c r="M52" s="5">
        <v>1641593.57</v>
      </c>
      <c r="N52" s="5">
        <f t="shared" si="0"/>
        <v>20225767.85</v>
      </c>
    </row>
    <row r="53" spans="1:14" ht="12.75">
      <c r="A53" t="s">
        <v>23</v>
      </c>
      <c r="B53" s="5">
        <v>1455210.26</v>
      </c>
      <c r="C53" s="5">
        <v>1699744.71</v>
      </c>
      <c r="D53" s="5">
        <v>1381157.09</v>
      </c>
      <c r="E53" s="5">
        <v>1312106.85</v>
      </c>
      <c r="F53" s="5">
        <v>1713859.1</v>
      </c>
      <c r="G53" s="5">
        <v>1338515.16</v>
      </c>
      <c r="H53" s="5">
        <v>1413968.11</v>
      </c>
      <c r="I53" s="4">
        <v>1943357.86</v>
      </c>
      <c r="J53" s="5"/>
      <c r="K53" s="5"/>
      <c r="L53" s="5">
        <v>135561.74</v>
      </c>
      <c r="M53" s="5"/>
      <c r="N53" s="5">
        <f t="shared" si="0"/>
        <v>12393480.879999999</v>
      </c>
    </row>
    <row r="54" spans="1:14" ht="12.75">
      <c r="A54" t="s">
        <v>24</v>
      </c>
      <c r="B54" s="5">
        <v>821377.59</v>
      </c>
      <c r="C54" s="5">
        <v>1021112</v>
      </c>
      <c r="D54" s="5">
        <v>812620.11</v>
      </c>
      <c r="E54" s="5">
        <v>785955.48</v>
      </c>
      <c r="F54" s="5">
        <v>945285.63</v>
      </c>
      <c r="G54" s="5">
        <v>798669.32</v>
      </c>
      <c r="H54" s="5">
        <v>911232.73</v>
      </c>
      <c r="I54" s="4">
        <v>1220603.09</v>
      </c>
      <c r="J54" s="5">
        <v>868992.45</v>
      </c>
      <c r="K54" s="5">
        <v>922599.22</v>
      </c>
      <c r="L54" s="5">
        <v>1203226.11</v>
      </c>
      <c r="M54" s="5">
        <v>886553.44</v>
      </c>
      <c r="N54" s="5">
        <f t="shared" si="0"/>
        <v>11198227.169999998</v>
      </c>
    </row>
    <row r="55" spans="1:14" ht="12.75">
      <c r="A55" t="s">
        <v>72</v>
      </c>
      <c r="B55" s="5">
        <v>2852734.57</v>
      </c>
      <c r="C55" s="5">
        <v>3033733.32</v>
      </c>
      <c r="D55" s="5">
        <v>2891207.34</v>
      </c>
      <c r="E55" s="5">
        <v>2392430.11</v>
      </c>
      <c r="F55" s="5">
        <v>2248004.79</v>
      </c>
      <c r="G55" s="5">
        <v>2534552.68</v>
      </c>
      <c r="H55" s="5">
        <v>2542712.12</v>
      </c>
      <c r="I55" s="4">
        <v>3206958.84</v>
      </c>
      <c r="J55" s="5">
        <v>2857772.73</v>
      </c>
      <c r="K55" s="5">
        <v>3257400.51</v>
      </c>
      <c r="L55" s="5">
        <v>3925065.43</v>
      </c>
      <c r="M55" s="5">
        <v>3232233.47</v>
      </c>
      <c r="N55" s="5">
        <f t="shared" si="0"/>
        <v>34974805.91</v>
      </c>
    </row>
    <row r="56" spans="1:14" ht="12.75">
      <c r="A56" t="s">
        <v>73</v>
      </c>
      <c r="B56" s="5">
        <v>618085.75</v>
      </c>
      <c r="C56" s="5">
        <v>815290.92</v>
      </c>
      <c r="D56" s="5">
        <v>681629.52</v>
      </c>
      <c r="E56" s="5">
        <v>534017.12</v>
      </c>
      <c r="F56" s="5">
        <v>678475.25</v>
      </c>
      <c r="G56" s="5">
        <v>521323.79</v>
      </c>
      <c r="H56" s="5">
        <v>533829.34</v>
      </c>
      <c r="I56" s="4">
        <v>704761.44</v>
      </c>
      <c r="J56" s="5">
        <v>453908.54</v>
      </c>
      <c r="K56" s="5">
        <v>511768.65</v>
      </c>
      <c r="L56" s="5">
        <v>819033.36</v>
      </c>
      <c r="M56" s="5">
        <v>629306.75</v>
      </c>
      <c r="N56" s="5">
        <f t="shared" si="0"/>
        <v>7501430.430000002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>
        <f t="shared" si="0"/>
        <v>0</v>
      </c>
    </row>
    <row r="58" spans="1:14" ht="12.75">
      <c r="A58" t="s">
        <v>25</v>
      </c>
      <c r="B58" s="5">
        <v>268362.56</v>
      </c>
      <c r="C58" s="5">
        <v>362838.03</v>
      </c>
      <c r="D58" s="5">
        <v>265468.77</v>
      </c>
      <c r="E58" s="5">
        <v>255682.57</v>
      </c>
      <c r="F58" s="5">
        <v>346095.69</v>
      </c>
      <c r="G58" s="5">
        <v>274437.01</v>
      </c>
      <c r="H58" s="5">
        <v>288674.33</v>
      </c>
      <c r="I58" s="4">
        <v>436712.14</v>
      </c>
      <c r="J58" s="5">
        <v>291356.88</v>
      </c>
      <c r="K58" s="5">
        <v>313230.98</v>
      </c>
      <c r="L58" s="5">
        <v>415405.82</v>
      </c>
      <c r="M58" s="5">
        <v>297104.25</v>
      </c>
      <c r="N58" s="5">
        <f t="shared" si="0"/>
        <v>3815369.03</v>
      </c>
    </row>
    <row r="59" spans="1:17" ht="12.75">
      <c r="A59" t="s">
        <v>75</v>
      </c>
      <c r="B59" s="5">
        <v>11100417.07</v>
      </c>
      <c r="C59" s="5">
        <v>13825113.9</v>
      </c>
      <c r="D59" s="5">
        <v>12187726.69</v>
      </c>
      <c r="E59" s="5">
        <v>11436756.8</v>
      </c>
      <c r="F59" s="5">
        <v>12616157.89</v>
      </c>
      <c r="G59" s="5">
        <v>11173618.38</v>
      </c>
      <c r="H59" s="5">
        <v>11689898.89</v>
      </c>
      <c r="I59" s="4">
        <v>14671778.76</v>
      </c>
      <c r="J59" s="5">
        <v>11495973.52</v>
      </c>
      <c r="K59" s="5">
        <v>11730165.14</v>
      </c>
      <c r="L59" s="5">
        <v>15873637.329999998</v>
      </c>
      <c r="M59" s="5">
        <v>12339883.45</v>
      </c>
      <c r="N59" s="5">
        <f t="shared" si="0"/>
        <v>150141127.82</v>
      </c>
      <c r="Q59" s="9"/>
    </row>
    <row r="60" spans="1:17" ht="12.75">
      <c r="A60" t="s">
        <v>76</v>
      </c>
      <c r="B60" s="5">
        <v>2520710.97</v>
      </c>
      <c r="C60" s="5">
        <v>3476294.82</v>
      </c>
      <c r="D60" s="5">
        <v>3013150.57</v>
      </c>
      <c r="E60" s="5">
        <v>2601447.45</v>
      </c>
      <c r="F60" s="5">
        <v>3034927.08</v>
      </c>
      <c r="G60" s="5">
        <v>2527425.13</v>
      </c>
      <c r="H60" s="5">
        <v>2576501.32</v>
      </c>
      <c r="I60" s="4">
        <v>3624616.42</v>
      </c>
      <c r="J60" s="5">
        <v>2614034.63</v>
      </c>
      <c r="K60" s="5">
        <v>2790368.57</v>
      </c>
      <c r="L60" s="5">
        <v>4094371.76</v>
      </c>
      <c r="M60" s="5">
        <v>2895233.23</v>
      </c>
      <c r="N60" s="5">
        <f t="shared" si="0"/>
        <v>35769081.949999996</v>
      </c>
      <c r="Q60" s="9"/>
    </row>
    <row r="61" spans="1:14" ht="12.75">
      <c r="A61" t="s">
        <v>77</v>
      </c>
      <c r="B61" s="5">
        <v>7109386.41</v>
      </c>
      <c r="C61" s="5">
        <v>8481185.8</v>
      </c>
      <c r="D61" s="5">
        <v>6998384.42</v>
      </c>
      <c r="E61" s="5">
        <v>7206293.33</v>
      </c>
      <c r="F61" s="5">
        <v>8556571.02</v>
      </c>
      <c r="G61" s="5">
        <v>7172386.01</v>
      </c>
      <c r="H61" s="5">
        <v>8001823.13</v>
      </c>
      <c r="I61" s="4">
        <v>10940286.709999999</v>
      </c>
      <c r="J61" s="5">
        <v>7768880.65</v>
      </c>
      <c r="K61" s="5">
        <v>7944962.35</v>
      </c>
      <c r="L61" s="5">
        <v>10676120.959999999</v>
      </c>
      <c r="M61" s="5">
        <v>7695168.54</v>
      </c>
      <c r="N61" s="5">
        <f t="shared" si="0"/>
        <v>98551449.33</v>
      </c>
    </row>
    <row r="62" spans="1:14" ht="12.75">
      <c r="A62" t="s">
        <v>26</v>
      </c>
      <c r="B62" s="5">
        <v>2884042.22</v>
      </c>
      <c r="C62" s="5">
        <v>3962517.5</v>
      </c>
      <c r="D62" s="5">
        <v>2817311.96</v>
      </c>
      <c r="E62" s="5">
        <v>2788178.46</v>
      </c>
      <c r="F62" s="5">
        <v>3863014.79</v>
      </c>
      <c r="G62" s="5">
        <v>2779985.45</v>
      </c>
      <c r="H62" s="5">
        <v>3151188.22</v>
      </c>
      <c r="I62" s="4">
        <v>4649177.21</v>
      </c>
      <c r="J62" s="5">
        <v>2973669.78</v>
      </c>
      <c r="K62" s="5">
        <v>3113981.44</v>
      </c>
      <c r="L62" s="5">
        <v>4493358.73</v>
      </c>
      <c r="M62" s="5">
        <v>3062358.44</v>
      </c>
      <c r="N62" s="5">
        <f t="shared" si="0"/>
        <v>40538784.2</v>
      </c>
    </row>
    <row r="63" spans="1:14" ht="12.75">
      <c r="A63" t="s">
        <v>78</v>
      </c>
      <c r="B63" s="5">
        <v>9061130.44</v>
      </c>
      <c r="C63" s="5">
        <v>11347692.42</v>
      </c>
      <c r="D63" s="5">
        <v>9090604.54</v>
      </c>
      <c r="E63" s="5">
        <v>8393913.28</v>
      </c>
      <c r="F63" s="5">
        <v>10652041.85</v>
      </c>
      <c r="G63" s="5">
        <v>8401936.47</v>
      </c>
      <c r="H63" s="5">
        <v>8961231.57</v>
      </c>
      <c r="I63" s="4">
        <v>12247673.49</v>
      </c>
      <c r="J63" s="5">
        <v>8550164.31</v>
      </c>
      <c r="K63" s="5">
        <v>8960829.5</v>
      </c>
      <c r="L63" s="5">
        <v>12732674.120000001</v>
      </c>
      <c r="M63" s="5">
        <v>9597113.66</v>
      </c>
      <c r="N63" s="5">
        <f t="shared" si="0"/>
        <v>117997005.65</v>
      </c>
    </row>
    <row r="64" spans="1:14" ht="12.75">
      <c r="A64" t="s">
        <v>79</v>
      </c>
      <c r="B64" s="5">
        <v>4306990.81</v>
      </c>
      <c r="C64" s="5">
        <v>5655930.87</v>
      </c>
      <c r="D64" s="5">
        <v>4561956.96</v>
      </c>
      <c r="E64" s="5">
        <v>4168677.32</v>
      </c>
      <c r="F64" s="5">
        <v>5605941.26</v>
      </c>
      <c r="G64" s="5">
        <v>4212922.27</v>
      </c>
      <c r="H64" s="5">
        <v>4506026.11</v>
      </c>
      <c r="I64" s="4">
        <v>6361001.46</v>
      </c>
      <c r="J64" s="5">
        <v>4291207.85</v>
      </c>
      <c r="K64" s="5">
        <v>4491674.95</v>
      </c>
      <c r="L64" s="5">
        <v>6566241.0200000005</v>
      </c>
      <c r="M64" s="5">
        <v>4532010.16</v>
      </c>
      <c r="N64" s="5">
        <f t="shared" si="0"/>
        <v>59260581.04000001</v>
      </c>
    </row>
    <row r="65" spans="1:17" ht="12.75">
      <c r="A65" t="s">
        <v>80</v>
      </c>
      <c r="B65" s="5">
        <v>389550.91</v>
      </c>
      <c r="C65" s="5">
        <v>577045.6</v>
      </c>
      <c r="D65" s="5">
        <v>378667.24</v>
      </c>
      <c r="E65" s="5">
        <v>364304.75</v>
      </c>
      <c r="F65" s="5">
        <v>532592.45</v>
      </c>
      <c r="G65" s="5">
        <v>377127.63</v>
      </c>
      <c r="H65" s="5">
        <v>388642.94</v>
      </c>
      <c r="I65" s="4">
        <v>590748.5</v>
      </c>
      <c r="J65" s="5">
        <v>358190.41</v>
      </c>
      <c r="K65" s="5">
        <v>413434.21</v>
      </c>
      <c r="L65" s="5">
        <v>607549.41</v>
      </c>
      <c r="M65" s="5">
        <v>411487.06</v>
      </c>
      <c r="N65" s="5">
        <f t="shared" si="0"/>
        <v>5389341.11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0"/>
        <v>0</v>
      </c>
      <c r="Q66" s="5"/>
    </row>
    <row r="67" spans="1:14" ht="12.75">
      <c r="A67" t="s">
        <v>82</v>
      </c>
      <c r="B67" s="5">
        <v>859908.46</v>
      </c>
      <c r="C67" s="5">
        <v>1203924.78</v>
      </c>
      <c r="D67" s="5">
        <v>879245.36</v>
      </c>
      <c r="E67" s="5">
        <v>827517.35</v>
      </c>
      <c r="F67" s="5">
        <v>1177779.55</v>
      </c>
      <c r="G67" s="5">
        <v>908483.62</v>
      </c>
      <c r="H67" s="5">
        <v>867122.25</v>
      </c>
      <c r="I67" s="4">
        <v>1439659.58</v>
      </c>
      <c r="J67" s="5">
        <v>880170.46</v>
      </c>
      <c r="K67" s="5">
        <v>918875.92</v>
      </c>
      <c r="L67" s="5">
        <v>1370075.74</v>
      </c>
      <c r="M67" s="5">
        <v>915808.34</v>
      </c>
      <c r="N67" s="5">
        <f t="shared" si="0"/>
        <v>12248571.41</v>
      </c>
    </row>
    <row r="68" spans="1:14" ht="12.75">
      <c r="A68" t="s">
        <v>83</v>
      </c>
      <c r="B68" s="5">
        <v>463885.32</v>
      </c>
      <c r="C68" s="5">
        <v>651425.64</v>
      </c>
      <c r="D68" s="5">
        <v>479575.44</v>
      </c>
      <c r="E68" s="5">
        <v>419613.89</v>
      </c>
      <c r="F68" s="5">
        <v>599790.26</v>
      </c>
      <c r="G68" s="5">
        <v>411998.1</v>
      </c>
      <c r="H68" s="5">
        <v>424287.81</v>
      </c>
      <c r="I68" s="4">
        <v>639976.92</v>
      </c>
      <c r="J68" s="5">
        <v>379182.37</v>
      </c>
      <c r="K68" s="5">
        <v>394129.74</v>
      </c>
      <c r="L68" s="5">
        <v>648113.83</v>
      </c>
      <c r="M68" s="5">
        <v>448801.91</v>
      </c>
      <c r="N68" s="5">
        <f t="shared" si="0"/>
        <v>5960781.23</v>
      </c>
    </row>
    <row r="69" spans="1:14" ht="12.75">
      <c r="A69" t="s">
        <v>84</v>
      </c>
      <c r="B69" s="5">
        <v>3734259.35</v>
      </c>
      <c r="C69" s="5">
        <v>4587938.1</v>
      </c>
      <c r="D69" s="5">
        <v>3656862.01</v>
      </c>
      <c r="E69" s="5">
        <v>3467050.44</v>
      </c>
      <c r="F69" s="5">
        <v>4305508.1</v>
      </c>
      <c r="G69" s="5">
        <v>3661017.26</v>
      </c>
      <c r="H69" s="5">
        <v>4023131.57</v>
      </c>
      <c r="I69" s="4">
        <v>5494007.51</v>
      </c>
      <c r="J69" s="5">
        <v>4097756.93</v>
      </c>
      <c r="K69" s="5">
        <v>4308693.38</v>
      </c>
      <c r="L69" s="5">
        <v>5942770.3100000005</v>
      </c>
      <c r="M69" s="5">
        <v>4243327.43</v>
      </c>
      <c r="N69" s="5">
        <f t="shared" si="0"/>
        <v>51522322.39</v>
      </c>
    </row>
    <row r="70" spans="1:14" ht="12.75">
      <c r="A70" t="s">
        <v>85</v>
      </c>
      <c r="B70" s="5">
        <v>4106985.8</v>
      </c>
      <c r="C70" s="5">
        <v>5151624.3</v>
      </c>
      <c r="D70" s="5">
        <v>4230043.12</v>
      </c>
      <c r="E70" s="5">
        <v>3943724.82</v>
      </c>
      <c r="F70" s="5">
        <v>4970558.12</v>
      </c>
      <c r="G70" s="5">
        <v>3946574.23</v>
      </c>
      <c r="H70" s="5">
        <v>4246887.33</v>
      </c>
      <c r="I70" s="4">
        <v>5926577.37</v>
      </c>
      <c r="J70" s="5">
        <v>3779021.22</v>
      </c>
      <c r="K70" s="5">
        <v>3942746.32</v>
      </c>
      <c r="L70" s="5">
        <v>5500684.54</v>
      </c>
      <c r="M70" s="5">
        <v>4029456.12</v>
      </c>
      <c r="N70" s="5">
        <f t="shared" si="0"/>
        <v>53774883.28999999</v>
      </c>
    </row>
    <row r="71" spans="1:14" ht="12.75">
      <c r="A71" t="s">
        <v>27</v>
      </c>
      <c r="B71" s="5">
        <v>523678.88</v>
      </c>
      <c r="C71" s="5">
        <v>741329.94</v>
      </c>
      <c r="D71" s="5">
        <v>542740.67</v>
      </c>
      <c r="E71" s="5">
        <v>488280.92</v>
      </c>
      <c r="F71" s="5">
        <v>730338.01</v>
      </c>
      <c r="G71" s="5">
        <v>599743.8</v>
      </c>
      <c r="H71" s="5">
        <v>617203.24</v>
      </c>
      <c r="I71" s="4">
        <v>862246.7</v>
      </c>
      <c r="J71" s="5">
        <v>621561.72</v>
      </c>
      <c r="K71" s="5">
        <v>656109.18</v>
      </c>
      <c r="L71" s="5">
        <v>1009368.36</v>
      </c>
      <c r="M71" s="5">
        <v>709530.18</v>
      </c>
      <c r="N71" s="5">
        <f t="shared" si="0"/>
        <v>8102131.6</v>
      </c>
    </row>
    <row r="72" spans="1:14" ht="12.75">
      <c r="A72" t="s">
        <v>86</v>
      </c>
      <c r="B72" s="5">
        <v>220805.23</v>
      </c>
      <c r="C72" s="5">
        <v>332584.36</v>
      </c>
      <c r="D72" s="5">
        <v>221424.08</v>
      </c>
      <c r="E72" s="5">
        <v>201057.91</v>
      </c>
      <c r="F72" s="5">
        <v>297125.95</v>
      </c>
      <c r="G72" s="5">
        <v>212931.54</v>
      </c>
      <c r="H72" s="5">
        <v>209256.45</v>
      </c>
      <c r="I72" s="4">
        <v>313113.89</v>
      </c>
      <c r="J72" s="5">
        <v>191711.72</v>
      </c>
      <c r="K72" s="5">
        <v>221870.42</v>
      </c>
      <c r="L72" s="5">
        <v>328842.07</v>
      </c>
      <c r="M72" s="5">
        <v>229764.88</v>
      </c>
      <c r="N72" s="5">
        <f t="shared" si="0"/>
        <v>2980488.5</v>
      </c>
    </row>
    <row r="73" spans="1:14" ht="12.75">
      <c r="A73" t="s">
        <v>28</v>
      </c>
      <c r="B73" s="5">
        <v>140416.96</v>
      </c>
      <c r="C73" s="5">
        <v>198612.15</v>
      </c>
      <c r="D73" s="5">
        <v>154395.14</v>
      </c>
      <c r="E73" s="5">
        <v>143475.69</v>
      </c>
      <c r="F73" s="5">
        <v>185766.99</v>
      </c>
      <c r="G73" s="5">
        <v>149814.15</v>
      </c>
      <c r="H73" s="5">
        <v>148077.27</v>
      </c>
      <c r="I73" s="4">
        <v>197103.77</v>
      </c>
      <c r="J73" s="5">
        <v>128424.28</v>
      </c>
      <c r="K73" s="5">
        <v>137943.8</v>
      </c>
      <c r="L73" s="5">
        <v>207359.7</v>
      </c>
      <c r="M73" s="5">
        <v>148067.49</v>
      </c>
      <c r="N73" s="5">
        <f t="shared" si="0"/>
        <v>1939457.39</v>
      </c>
    </row>
    <row r="74" spans="1:14" ht="12.75">
      <c r="A74" t="s">
        <v>29</v>
      </c>
      <c r="B74" s="5">
        <v>33595.47</v>
      </c>
      <c r="C74" s="5">
        <v>62404.02</v>
      </c>
      <c r="D74" s="5">
        <v>31309.5</v>
      </c>
      <c r="E74" s="5">
        <v>33624.8</v>
      </c>
      <c r="F74" s="5">
        <v>58165.13</v>
      </c>
      <c r="G74" s="5">
        <v>32772.03</v>
      </c>
      <c r="H74" s="5">
        <v>30258.76</v>
      </c>
      <c r="I74" s="4">
        <v>63386.15</v>
      </c>
      <c r="J74" s="5">
        <v>28606.55</v>
      </c>
      <c r="K74" s="5">
        <v>32576.81</v>
      </c>
      <c r="L74" s="5">
        <v>64919.47</v>
      </c>
      <c r="M74" s="5">
        <v>34989.53</v>
      </c>
      <c r="N74" s="5">
        <f t="shared" si="0"/>
        <v>506608.22</v>
      </c>
    </row>
    <row r="75" spans="1:14" ht="12.75">
      <c r="A75" t="s">
        <v>87</v>
      </c>
      <c r="B75" s="5">
        <v>2203859.46</v>
      </c>
      <c r="C75" s="5">
        <v>2913296.19</v>
      </c>
      <c r="D75" s="5">
        <v>2452175.85</v>
      </c>
      <c r="E75" s="5">
        <v>2181990.95</v>
      </c>
      <c r="F75" s="5">
        <v>2603519.13</v>
      </c>
      <c r="G75" s="5">
        <v>2155028.79</v>
      </c>
      <c r="H75" s="5">
        <v>2211152.66</v>
      </c>
      <c r="I75" s="4">
        <v>2924698.11</v>
      </c>
      <c r="J75" s="5">
        <v>2188441.16</v>
      </c>
      <c r="K75" s="5">
        <v>2392471.88</v>
      </c>
      <c r="L75" s="5">
        <v>3277593.74</v>
      </c>
      <c r="M75" s="5">
        <v>2258389.8</v>
      </c>
      <c r="N75" s="5">
        <f t="shared" si="0"/>
        <v>29762617.719999995</v>
      </c>
    </row>
    <row r="76" spans="1:14" ht="12.75">
      <c r="A76" t="s">
        <v>88</v>
      </c>
      <c r="B76" s="5">
        <v>133263.78</v>
      </c>
      <c r="C76" s="5">
        <v>199462</v>
      </c>
      <c r="D76" s="5">
        <v>132751.52</v>
      </c>
      <c r="E76" s="5">
        <v>118186.2</v>
      </c>
      <c r="F76" s="5">
        <v>189766.04</v>
      </c>
      <c r="G76" s="5">
        <v>118351.9</v>
      </c>
      <c r="H76" s="5">
        <v>128804.19</v>
      </c>
      <c r="I76" s="4">
        <v>193775.11</v>
      </c>
      <c r="J76" s="5">
        <v>107299.43</v>
      </c>
      <c r="K76" s="5">
        <v>114783.24</v>
      </c>
      <c r="L76" s="5">
        <v>202218.9</v>
      </c>
      <c r="M76" s="5">
        <v>132815.89</v>
      </c>
      <c r="N76" s="5">
        <f t="shared" si="0"/>
        <v>1771478.2000000002</v>
      </c>
    </row>
    <row r="77" spans="1:14" ht="12.75">
      <c r="A77" t="s">
        <v>89</v>
      </c>
      <c r="B77" s="5">
        <v>1063007.7</v>
      </c>
      <c r="C77" s="5">
        <v>1687608.35</v>
      </c>
      <c r="D77" s="5">
        <v>1583159.39</v>
      </c>
      <c r="E77" s="5">
        <v>1041576.41</v>
      </c>
      <c r="F77" s="5">
        <v>973165.47</v>
      </c>
      <c r="G77" s="5">
        <v>752411.6</v>
      </c>
      <c r="H77" s="5">
        <v>613746.87</v>
      </c>
      <c r="I77" s="4">
        <v>794261.03</v>
      </c>
      <c r="J77" s="5">
        <v>573813.5</v>
      </c>
      <c r="K77" s="5">
        <v>641723.21</v>
      </c>
      <c r="L77" s="5">
        <v>1175008.83</v>
      </c>
      <c r="M77" s="5">
        <v>1015008.37</v>
      </c>
      <c r="N77" s="5">
        <f>SUM(B77:M77)</f>
        <v>11914490.729999997</v>
      </c>
    </row>
    <row r="78" spans="1:14" ht="12.75">
      <c r="A78" t="s">
        <v>30</v>
      </c>
      <c r="B78" s="5">
        <v>111356.54</v>
      </c>
      <c r="C78" s="5">
        <v>169710.51</v>
      </c>
      <c r="D78" s="5">
        <v>113524.75</v>
      </c>
      <c r="E78" s="5">
        <v>112499.53</v>
      </c>
      <c r="F78" s="5">
        <v>158032.26</v>
      </c>
      <c r="G78" s="5">
        <v>101957.63</v>
      </c>
      <c r="H78" s="5">
        <v>104673.16</v>
      </c>
      <c r="I78" s="4">
        <v>170732.94</v>
      </c>
      <c r="J78" s="5">
        <v>100946.4</v>
      </c>
      <c r="K78" s="5">
        <v>113671.57</v>
      </c>
      <c r="L78" s="5">
        <v>168415.38</v>
      </c>
      <c r="M78" s="5">
        <v>108819.82</v>
      </c>
      <c r="N78" s="5">
        <f>SUM(B78:M78)</f>
        <v>1534340.49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127571076.11999996</v>
      </c>
      <c r="C80" s="5">
        <f t="shared" si="1"/>
        <v>161272683.50999996</v>
      </c>
      <c r="D80" s="5">
        <f t="shared" si="1"/>
        <v>131352926.37999998</v>
      </c>
      <c r="E80" s="5">
        <f t="shared" si="1"/>
        <v>123431541.22999999</v>
      </c>
      <c r="F80" s="5">
        <f t="shared" si="1"/>
        <v>153716684.4799999</v>
      </c>
      <c r="G80" s="5">
        <f t="shared" si="1"/>
        <v>124764285.51000002</v>
      </c>
      <c r="H80" s="5">
        <f t="shared" si="1"/>
        <v>132115312.99999997</v>
      </c>
      <c r="I80" s="5">
        <f t="shared" si="1"/>
        <v>180327331.76000002</v>
      </c>
      <c r="J80" s="5">
        <f t="shared" si="1"/>
        <v>124847056.52999997</v>
      </c>
      <c r="K80" s="5">
        <f t="shared" si="1"/>
        <v>131202468.28999996</v>
      </c>
      <c r="L80" s="5">
        <f t="shared" si="1"/>
        <v>180428580.03000006</v>
      </c>
      <c r="M80" s="5">
        <f t="shared" si="1"/>
        <v>133509116.86</v>
      </c>
      <c r="N80" s="5">
        <f>SUM(B80:M80)</f>
        <v>1704539063.6999996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workbookViewId="0" topLeftCell="A1">
      <pane xSplit="1" ySplit="11" topLeftCell="G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3" sqref="M23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09-10'!A1</f>
        <v>VALIDATED TAX RECEIPTS DATA FOR: JULY, 2009 thru June, 2010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R3"/>
      <c r="S3"/>
    </row>
    <row r="4" spans="1:19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R4"/>
      <c r="S4"/>
    </row>
    <row r="5" spans="1:19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R5"/>
      <c r="S5"/>
    </row>
    <row r="6" spans="1:19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40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8184.74</v>
      </c>
      <c r="C15" s="29">
        <v>7028.67</v>
      </c>
      <c r="D15" s="31">
        <v>6877</v>
      </c>
      <c r="E15" s="12">
        <v>5960.6</v>
      </c>
      <c r="F15" s="31">
        <v>5528.12</v>
      </c>
      <c r="G15" s="31">
        <v>10755.08</v>
      </c>
      <c r="H15" s="31">
        <v>6883.08</v>
      </c>
      <c r="I15" s="31">
        <v>10627.51</v>
      </c>
      <c r="J15" s="31">
        <v>6455.81</v>
      </c>
      <c r="K15" s="31">
        <v>7527.9</v>
      </c>
      <c r="L15" s="31">
        <v>9293.85</v>
      </c>
      <c r="M15" s="12">
        <v>7911.54</v>
      </c>
      <c r="N15" s="5">
        <f>SUM(B15:M15)</f>
        <v>93033.90000000001</v>
      </c>
    </row>
    <row r="16" spans="1:14" ht="12.75">
      <c r="A16" t="s">
        <v>56</v>
      </c>
      <c r="B16" s="4">
        <v>0</v>
      </c>
      <c r="C16">
        <v>0</v>
      </c>
      <c r="D16" s="10">
        <v>0</v>
      </c>
      <c r="E16" s="10">
        <v>0</v>
      </c>
      <c r="F16" s="10">
        <v>0</v>
      </c>
      <c r="G16" s="4">
        <v>0</v>
      </c>
      <c r="H16" s="4">
        <v>0</v>
      </c>
      <c r="I16" s="2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57</v>
      </c>
      <c r="B17" s="4">
        <v>0</v>
      </c>
      <c r="C17">
        <v>0</v>
      </c>
      <c r="D17" s="10">
        <v>0</v>
      </c>
      <c r="E17" s="10">
        <v>0</v>
      </c>
      <c r="F17" s="10">
        <v>0</v>
      </c>
      <c r="G17" s="4">
        <v>0</v>
      </c>
      <c r="H17" s="4">
        <v>0</v>
      </c>
      <c r="I17" s="2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8" ht="12.75">
      <c r="A18" t="s">
        <v>3</v>
      </c>
      <c r="B18" s="4">
        <v>0</v>
      </c>
      <c r="C18">
        <v>0</v>
      </c>
      <c r="D18" s="10">
        <v>0</v>
      </c>
      <c r="E18" s="10">
        <v>0</v>
      </c>
      <c r="F18" s="10">
        <v>0</v>
      </c>
      <c r="G18" s="4">
        <v>0</v>
      </c>
      <c r="H18" s="4">
        <v>0</v>
      </c>
      <c r="I18" s="2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0</v>
      </c>
      <c r="R18" s="25"/>
    </row>
    <row r="19" spans="1:18" ht="12.75">
      <c r="A19" t="s">
        <v>58</v>
      </c>
      <c r="B19" s="4">
        <v>0</v>
      </c>
      <c r="C19">
        <v>0</v>
      </c>
      <c r="D19" s="10">
        <v>0</v>
      </c>
      <c r="E19" s="10">
        <v>0</v>
      </c>
      <c r="F19" s="10">
        <v>0</v>
      </c>
      <c r="G19" s="4">
        <v>0</v>
      </c>
      <c r="H19" s="4">
        <v>0</v>
      </c>
      <c r="I19" s="2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  <c r="Q19" s="20"/>
      <c r="R19" s="25"/>
    </row>
    <row r="20" spans="1:18" ht="12.75">
      <c r="A20" t="s">
        <v>59</v>
      </c>
      <c r="B20" s="29">
        <v>41723.63</v>
      </c>
      <c r="C20" s="29">
        <v>45190.31</v>
      </c>
      <c r="D20" s="31">
        <v>57858.37</v>
      </c>
      <c r="E20" s="12">
        <v>44846.52</v>
      </c>
      <c r="F20" s="31">
        <v>50606.66</v>
      </c>
      <c r="G20" s="31">
        <v>56531.55</v>
      </c>
      <c r="H20" s="31">
        <v>57351.72</v>
      </c>
      <c r="I20" s="31">
        <v>40935.37</v>
      </c>
      <c r="J20" s="31">
        <v>54316.82</v>
      </c>
      <c r="K20" s="31">
        <v>65498.86</v>
      </c>
      <c r="L20" s="31">
        <v>72702.26</v>
      </c>
      <c r="M20" s="12">
        <v>50364.57</v>
      </c>
      <c r="N20" s="5">
        <f>SUM(B20:M20)</f>
        <v>637926.6399999999</v>
      </c>
      <c r="Q20" s="20"/>
      <c r="R20" s="25"/>
    </row>
    <row r="21" spans="1:18" ht="12.75">
      <c r="A21" t="s">
        <v>60</v>
      </c>
      <c r="B21" s="4">
        <v>0</v>
      </c>
      <c r="C21">
        <v>0</v>
      </c>
      <c r="D21" s="10">
        <v>0</v>
      </c>
      <c r="E21" s="10">
        <v>0</v>
      </c>
      <c r="F21" s="10">
        <v>0</v>
      </c>
      <c r="G21" s="4">
        <v>0</v>
      </c>
      <c r="H21" s="4">
        <v>0</v>
      </c>
      <c r="I21" s="2">
        <v>0</v>
      </c>
      <c r="J21" s="4">
        <v>0</v>
      </c>
      <c r="K21" s="4">
        <v>0</v>
      </c>
      <c r="L21" s="4">
        <v>0</v>
      </c>
      <c r="M21" s="4">
        <v>0</v>
      </c>
      <c r="N21" s="5">
        <f>SUM(B21:M21)</f>
        <v>0</v>
      </c>
      <c r="Q21" s="20"/>
      <c r="R21" s="25"/>
    </row>
    <row r="22" spans="1:18" ht="12.75">
      <c r="A22" t="s">
        <v>61</v>
      </c>
      <c r="B22" s="4">
        <v>0</v>
      </c>
      <c r="C22">
        <v>0</v>
      </c>
      <c r="D22" s="10">
        <v>0</v>
      </c>
      <c r="E22" s="10">
        <v>0</v>
      </c>
      <c r="F22" s="10">
        <v>0</v>
      </c>
      <c r="G22" s="4">
        <v>0</v>
      </c>
      <c r="H22" s="4">
        <v>0</v>
      </c>
      <c r="I22" s="2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0</v>
      </c>
      <c r="Q22" s="20"/>
      <c r="R22" s="25"/>
    </row>
    <row r="23" spans="1:18" ht="12.75">
      <c r="A23" t="s">
        <v>4</v>
      </c>
      <c r="B23" s="29">
        <v>27216.05</v>
      </c>
      <c r="C23" s="29">
        <v>31035.8</v>
      </c>
      <c r="D23" s="31">
        <v>27677.45</v>
      </c>
      <c r="E23" s="12">
        <v>20573.05</v>
      </c>
      <c r="F23" s="31">
        <v>21081.63</v>
      </c>
      <c r="G23" s="31">
        <v>26672.36</v>
      </c>
      <c r="H23" s="31">
        <v>26325.11</v>
      </c>
      <c r="I23" s="31">
        <v>28147.88</v>
      </c>
      <c r="J23" s="31">
        <v>29957.86</v>
      </c>
      <c r="K23" s="31">
        <v>34527.56</v>
      </c>
      <c r="L23" s="31">
        <v>40717.06</v>
      </c>
      <c r="M23" s="12">
        <v>52527.11</v>
      </c>
      <c r="N23" s="5">
        <f>SUM(B23:M23)</f>
        <v>366458.92</v>
      </c>
      <c r="Q23" s="20"/>
      <c r="R23" s="25"/>
    </row>
    <row r="24" spans="1:18" ht="12.75">
      <c r="A24" t="s">
        <v>91</v>
      </c>
      <c r="B24" s="4">
        <v>0</v>
      </c>
      <c r="C24">
        <v>0</v>
      </c>
      <c r="D24" s="10">
        <v>0</v>
      </c>
      <c r="E24" s="10">
        <v>0</v>
      </c>
      <c r="F24" s="10">
        <v>0</v>
      </c>
      <c r="G24" s="4">
        <v>0</v>
      </c>
      <c r="H24" s="4">
        <v>0</v>
      </c>
      <c r="I24" s="2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0</v>
      </c>
      <c r="Q24" s="20"/>
      <c r="R24" s="25"/>
    </row>
    <row r="25" spans="1:18" ht="12.75">
      <c r="A25" t="s">
        <v>5</v>
      </c>
      <c r="B25" s="4">
        <v>0</v>
      </c>
      <c r="C25">
        <v>0</v>
      </c>
      <c r="D25" s="10">
        <v>0</v>
      </c>
      <c r="E25" s="10">
        <v>0</v>
      </c>
      <c r="F25" s="10">
        <v>0</v>
      </c>
      <c r="G25" s="4">
        <v>0</v>
      </c>
      <c r="H25" s="4">
        <v>0</v>
      </c>
      <c r="I25" s="2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0</v>
      </c>
      <c r="Q25" s="20"/>
      <c r="R25" s="25"/>
    </row>
    <row r="26" spans="1:18" ht="12.75">
      <c r="A26" t="s">
        <v>6</v>
      </c>
      <c r="B26" s="4">
        <v>0</v>
      </c>
      <c r="C26">
        <v>0</v>
      </c>
      <c r="D26" s="10">
        <v>0</v>
      </c>
      <c r="E26" s="10">
        <v>0</v>
      </c>
      <c r="F26" s="10">
        <v>0</v>
      </c>
      <c r="G26" s="4">
        <v>0</v>
      </c>
      <c r="H26" s="4">
        <v>0</v>
      </c>
      <c r="I26" s="2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0</v>
      </c>
      <c r="Q26" s="20"/>
      <c r="R26" s="25"/>
    </row>
    <row r="27" spans="1:20" ht="12.75">
      <c r="A27" t="s">
        <v>62</v>
      </c>
      <c r="B27" s="4">
        <v>0</v>
      </c>
      <c r="C27">
        <v>0</v>
      </c>
      <c r="D27" s="10">
        <v>0</v>
      </c>
      <c r="E27" s="10">
        <v>0</v>
      </c>
      <c r="F27" s="10">
        <v>0</v>
      </c>
      <c r="G27" s="4">
        <v>0</v>
      </c>
      <c r="H27" s="4">
        <v>0</v>
      </c>
      <c r="I27" s="2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>
        <v>0</v>
      </c>
      <c r="C28">
        <v>0</v>
      </c>
      <c r="D28" s="10">
        <v>0</v>
      </c>
      <c r="E28" s="10">
        <v>0</v>
      </c>
      <c r="F28" s="10">
        <v>0</v>
      </c>
      <c r="G28" s="4">
        <v>0</v>
      </c>
      <c r="H28" s="4">
        <v>0</v>
      </c>
      <c r="I28" s="2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57170.9</v>
      </c>
      <c r="C29" s="29">
        <v>83544.97</v>
      </c>
      <c r="D29" s="31">
        <v>106491.75</v>
      </c>
      <c r="E29" s="12">
        <v>67406.86</v>
      </c>
      <c r="F29" s="31">
        <v>41810.91</v>
      </c>
      <c r="G29" s="31">
        <v>41203.57</v>
      </c>
      <c r="H29" s="31">
        <v>45627.7</v>
      </c>
      <c r="I29" s="31">
        <v>40900.98</v>
      </c>
      <c r="J29" s="31">
        <v>47067.18</v>
      </c>
      <c r="K29" s="31">
        <v>86687.41</v>
      </c>
      <c r="L29" s="31">
        <v>101967.5</v>
      </c>
      <c r="M29" s="36">
        <v>84710.86</v>
      </c>
      <c r="N29" s="5">
        <f>SUM(B29:M29)</f>
        <v>804590.5900000001</v>
      </c>
      <c r="Q29" s="20"/>
      <c r="R29" s="25"/>
      <c r="T29" s="22"/>
    </row>
    <row r="30" spans="1:20" ht="12.75">
      <c r="A30" t="s">
        <v>8</v>
      </c>
      <c r="B30" s="29">
        <v>104769.28</v>
      </c>
      <c r="C30" s="29">
        <v>143507.76</v>
      </c>
      <c r="D30" s="31">
        <v>131276.62</v>
      </c>
      <c r="E30" s="12">
        <v>56312.21</v>
      </c>
      <c r="F30" s="31">
        <v>41298.87</v>
      </c>
      <c r="G30" s="31">
        <v>39568.32</v>
      </c>
      <c r="H30" s="31">
        <v>25863.47</v>
      </c>
      <c r="I30" s="31">
        <v>16530.96</v>
      </c>
      <c r="J30" s="31">
        <v>26170.57</v>
      </c>
      <c r="K30" s="31">
        <v>33678.97</v>
      </c>
      <c r="L30" s="31">
        <v>53116.79</v>
      </c>
      <c r="M30" s="36">
        <v>53934.68</v>
      </c>
      <c r="N30" s="5">
        <f>SUM(B30:M30)</f>
        <v>726028.5</v>
      </c>
      <c r="Q30" s="20"/>
      <c r="R30" s="25"/>
      <c r="T30" s="22"/>
    </row>
    <row r="31" spans="1:20" ht="12.75">
      <c r="A31" t="s">
        <v>9</v>
      </c>
      <c r="B31" s="29">
        <v>6759.79</v>
      </c>
      <c r="C31" s="29">
        <v>7132.03</v>
      </c>
      <c r="D31" s="31">
        <v>5647.39</v>
      </c>
      <c r="E31" s="12">
        <v>4864.93</v>
      </c>
      <c r="F31" s="31">
        <v>6580.69</v>
      </c>
      <c r="G31" s="31">
        <v>7638.32</v>
      </c>
      <c r="H31" s="31">
        <v>6235.37</v>
      </c>
      <c r="I31" s="31">
        <v>4858.83</v>
      </c>
      <c r="J31" s="31">
        <v>4429.14</v>
      </c>
      <c r="K31" s="31">
        <v>4604.07</v>
      </c>
      <c r="L31" s="31">
        <v>7197.49</v>
      </c>
      <c r="M31" s="36">
        <v>7531.01</v>
      </c>
      <c r="N31" s="5">
        <f>SUM(B31:M31)</f>
        <v>73479.06</v>
      </c>
      <c r="Q31" s="20"/>
      <c r="R31" s="25"/>
      <c r="T31" s="22"/>
    </row>
    <row r="32" spans="1:20" ht="12.75">
      <c r="A32" t="s">
        <v>10</v>
      </c>
      <c r="B32" s="29">
        <v>3644.55</v>
      </c>
      <c r="C32" s="29">
        <v>2939.63</v>
      </c>
      <c r="D32" s="31">
        <v>3937.1</v>
      </c>
      <c r="E32" s="12">
        <v>2600.54</v>
      </c>
      <c r="F32" s="31">
        <v>1602.62</v>
      </c>
      <c r="G32" s="31">
        <v>1523.35</v>
      </c>
      <c r="H32" s="31">
        <v>1504.71</v>
      </c>
      <c r="I32" s="31">
        <v>654.63</v>
      </c>
      <c r="J32" s="31">
        <v>838.34</v>
      </c>
      <c r="K32" s="31">
        <v>782.55</v>
      </c>
      <c r="L32" s="31">
        <v>1482.38</v>
      </c>
      <c r="M32" s="36">
        <v>2779.33</v>
      </c>
      <c r="N32" s="5">
        <f>SUM(B32:M32)</f>
        <v>24289.730000000003</v>
      </c>
      <c r="Q32" s="20"/>
      <c r="R32" s="25"/>
      <c r="T32" s="22"/>
    </row>
    <row r="33" spans="1:20" ht="12.75">
      <c r="A33" t="s">
        <v>11</v>
      </c>
      <c r="B33" s="4">
        <v>443.66</v>
      </c>
      <c r="C33" s="21">
        <v>340.11</v>
      </c>
      <c r="D33" s="10">
        <v>473.03</v>
      </c>
      <c r="E33" s="10">
        <v>326.25</v>
      </c>
      <c r="F33" s="10">
        <v>105.62</v>
      </c>
      <c r="G33" s="4">
        <v>279.43</v>
      </c>
      <c r="H33" s="4">
        <v>1188.19</v>
      </c>
      <c r="I33" s="30">
        <v>2589.44</v>
      </c>
      <c r="J33" s="4">
        <v>3854.35</v>
      </c>
      <c r="K33" s="4">
        <v>2995.8</v>
      </c>
      <c r="L33" s="30">
        <v>2318.39</v>
      </c>
      <c r="M33" s="4">
        <v>1433.41</v>
      </c>
      <c r="N33" s="5">
        <f t="shared" si="0"/>
        <v>16347.68</v>
      </c>
      <c r="Q33" s="20"/>
      <c r="R33" s="25"/>
      <c r="T33" s="22"/>
    </row>
    <row r="34" spans="1:20" ht="12.75">
      <c r="A34" t="s">
        <v>64</v>
      </c>
      <c r="B34" s="4">
        <v>0</v>
      </c>
      <c r="C34" s="21">
        <v>0</v>
      </c>
      <c r="D34" s="10">
        <v>0</v>
      </c>
      <c r="E34" s="10">
        <v>0</v>
      </c>
      <c r="F34" s="10">
        <v>0</v>
      </c>
      <c r="G34" s="4">
        <v>0</v>
      </c>
      <c r="H34" s="4">
        <v>0</v>
      </c>
      <c r="I34" s="30">
        <v>0</v>
      </c>
      <c r="J34" s="4">
        <v>0</v>
      </c>
      <c r="K34" s="4">
        <v>0</v>
      </c>
      <c r="L34" s="30">
        <v>0</v>
      </c>
      <c r="M34" s="4">
        <v>0</v>
      </c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2630.02</v>
      </c>
      <c r="C35" s="29">
        <v>1833.92</v>
      </c>
      <c r="D35" s="31">
        <v>1765.56</v>
      </c>
      <c r="E35" s="12">
        <v>1036.56</v>
      </c>
      <c r="F35" s="31">
        <v>1567.18</v>
      </c>
      <c r="G35" s="31">
        <v>1640.86</v>
      </c>
      <c r="H35" s="31">
        <v>2112.85</v>
      </c>
      <c r="I35" s="31">
        <v>2027.77</v>
      </c>
      <c r="J35" s="31">
        <v>2173.37</v>
      </c>
      <c r="K35" s="31">
        <v>1977.51</v>
      </c>
      <c r="L35" s="31">
        <v>3442.92</v>
      </c>
      <c r="M35" s="36">
        <v>2168.64</v>
      </c>
      <c r="N35" s="5">
        <f>SUM(B35:M35)</f>
        <v>24377.159999999996</v>
      </c>
      <c r="Q35" s="20"/>
      <c r="R35" s="25"/>
      <c r="T35" s="19"/>
    </row>
    <row r="36" spans="1:20" ht="12.75">
      <c r="A36" t="s">
        <v>13</v>
      </c>
      <c r="B36" s="30">
        <v>0</v>
      </c>
      <c r="C36" s="30">
        <v>0</v>
      </c>
      <c r="D36" s="30">
        <v>0</v>
      </c>
      <c r="E36" s="10">
        <v>0</v>
      </c>
      <c r="F36" s="1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6671.43</v>
      </c>
      <c r="C37" s="29">
        <v>6745.25</v>
      </c>
      <c r="D37" s="31">
        <v>6564.46</v>
      </c>
      <c r="E37" s="12">
        <v>4959.14</v>
      </c>
      <c r="F37" s="31">
        <v>4725.68</v>
      </c>
      <c r="G37" s="31">
        <v>5966.59</v>
      </c>
      <c r="H37" s="31">
        <v>6435.73</v>
      </c>
      <c r="I37" s="31">
        <v>6385.08</v>
      </c>
      <c r="J37" s="31">
        <v>12834.38</v>
      </c>
      <c r="K37" s="31">
        <v>14284.84</v>
      </c>
      <c r="L37" s="31">
        <v>12376.81</v>
      </c>
      <c r="M37" s="36">
        <v>11314.3</v>
      </c>
      <c r="N37" s="5">
        <f>SUM(B37:M37)</f>
        <v>99263.69</v>
      </c>
      <c r="Q37" s="20"/>
      <c r="R37" s="25"/>
      <c r="T37" s="19"/>
    </row>
    <row r="38" spans="1:20" ht="12.75">
      <c r="A38" t="s">
        <v>65</v>
      </c>
      <c r="B38">
        <v>0</v>
      </c>
      <c r="C38">
        <v>0</v>
      </c>
      <c r="D38">
        <v>0</v>
      </c>
      <c r="E38" s="10">
        <v>0</v>
      </c>
      <c r="F38" s="10">
        <v>0</v>
      </c>
      <c r="G38">
        <v>0</v>
      </c>
      <c r="H38">
        <v>0</v>
      </c>
      <c r="I38" s="30">
        <v>0</v>
      </c>
      <c r="J38">
        <v>0</v>
      </c>
      <c r="K38">
        <v>0</v>
      </c>
      <c r="L38" s="30">
        <v>0</v>
      </c>
      <c r="M38" s="18">
        <v>0</v>
      </c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17921.33</v>
      </c>
      <c r="C39" s="29">
        <v>16246.27</v>
      </c>
      <c r="D39" s="31">
        <v>19185.93</v>
      </c>
      <c r="E39" s="12">
        <v>13809.81</v>
      </c>
      <c r="F39" s="31">
        <v>19083.94</v>
      </c>
      <c r="G39" s="31">
        <v>17947.68</v>
      </c>
      <c r="H39" s="31">
        <v>17349.94</v>
      </c>
      <c r="I39" s="31">
        <v>21297.91</v>
      </c>
      <c r="J39" s="31">
        <v>38062.89</v>
      </c>
      <c r="K39" s="31">
        <v>44543.29</v>
      </c>
      <c r="L39" s="31">
        <v>58693.25</v>
      </c>
      <c r="M39" s="36">
        <v>24602.87</v>
      </c>
      <c r="N39" s="5">
        <f>SUM(B39:M39)</f>
        <v>308745.11</v>
      </c>
      <c r="Q39" s="25"/>
      <c r="S39" s="13"/>
      <c r="T39" s="19"/>
    </row>
    <row r="40" spans="1:20" ht="12.75">
      <c r="A40" t="s">
        <v>66</v>
      </c>
      <c r="B40" s="30">
        <v>0</v>
      </c>
      <c r="C40" s="30">
        <v>0</v>
      </c>
      <c r="D40" s="30">
        <v>0</v>
      </c>
      <c r="E40" s="10">
        <v>0</v>
      </c>
      <c r="F40" s="10">
        <v>0</v>
      </c>
      <c r="G40" s="30">
        <v>0</v>
      </c>
      <c r="H40" s="30">
        <v>0</v>
      </c>
      <c r="I40" s="2">
        <v>0</v>
      </c>
      <c r="J40" s="21">
        <v>0</v>
      </c>
      <c r="K40" s="30">
        <v>0</v>
      </c>
      <c r="L40" s="30">
        <v>0</v>
      </c>
      <c r="M40" s="30">
        <v>0</v>
      </c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931.74</v>
      </c>
      <c r="C41" s="29">
        <v>962.7</v>
      </c>
      <c r="D41" s="31">
        <v>1389.68</v>
      </c>
      <c r="E41" s="12">
        <v>975.15</v>
      </c>
      <c r="F41" s="31">
        <v>763.27</v>
      </c>
      <c r="G41" s="31">
        <v>1031.57</v>
      </c>
      <c r="H41" s="31">
        <v>647.66</v>
      </c>
      <c r="I41" s="31">
        <v>752.21</v>
      </c>
      <c r="J41" s="31">
        <v>782.19</v>
      </c>
      <c r="K41" s="31">
        <v>741.28</v>
      </c>
      <c r="L41" s="31">
        <v>1011.61</v>
      </c>
      <c r="M41" s="36">
        <v>994.63</v>
      </c>
      <c r="N41" s="5">
        <f>SUM(B41:M41)</f>
        <v>10983.689999999999</v>
      </c>
      <c r="Q41" s="25"/>
      <c r="S41" s="13"/>
      <c r="T41" s="19"/>
    </row>
    <row r="42" spans="1:20" ht="12.75">
      <c r="A42" t="s">
        <v>67</v>
      </c>
      <c r="B42" s="5">
        <v>0</v>
      </c>
      <c r="C42" s="21">
        <v>0</v>
      </c>
      <c r="D42" s="10">
        <v>0</v>
      </c>
      <c r="E42" s="10">
        <v>0</v>
      </c>
      <c r="F42" s="10">
        <v>0</v>
      </c>
      <c r="G42" s="30">
        <v>0</v>
      </c>
      <c r="H42" s="4">
        <v>0</v>
      </c>
      <c r="I42" s="30">
        <v>0</v>
      </c>
      <c r="J42" s="21">
        <v>0</v>
      </c>
      <c r="K42" s="30">
        <v>0</v>
      </c>
      <c r="L42" s="30">
        <v>0</v>
      </c>
      <c r="M42" s="26">
        <v>0</v>
      </c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22120.78</v>
      </c>
      <c r="C43" s="29">
        <v>26513.38</v>
      </c>
      <c r="D43" s="31">
        <v>26731.28</v>
      </c>
      <c r="E43" s="12">
        <v>17024.17</v>
      </c>
      <c r="F43" s="31">
        <v>18287.67</v>
      </c>
      <c r="G43" s="31">
        <v>19656.3</v>
      </c>
      <c r="H43" s="31">
        <v>17058.24</v>
      </c>
      <c r="I43" s="31">
        <v>18050.18</v>
      </c>
      <c r="J43" s="31">
        <v>15882.82</v>
      </c>
      <c r="K43" s="31">
        <v>17359.49</v>
      </c>
      <c r="L43" s="31">
        <v>22559.87</v>
      </c>
      <c r="M43" s="36">
        <v>20017.39</v>
      </c>
      <c r="N43" s="5">
        <f>SUM(B43:M43)</f>
        <v>241261.57</v>
      </c>
      <c r="Q43" s="25"/>
      <c r="S43" s="13"/>
      <c r="T43" s="19"/>
    </row>
    <row r="44" spans="1:20" ht="12.75">
      <c r="A44" t="s">
        <v>18</v>
      </c>
      <c r="B44" s="29">
        <v>2174.43</v>
      </c>
      <c r="C44" s="29">
        <v>2110.86</v>
      </c>
      <c r="D44" s="31">
        <v>2394.94</v>
      </c>
      <c r="E44" s="12">
        <v>1633.78</v>
      </c>
      <c r="F44" s="31">
        <v>2321.74</v>
      </c>
      <c r="G44" s="31">
        <v>2472.49</v>
      </c>
      <c r="H44" s="31">
        <v>2270.67</v>
      </c>
      <c r="I44" s="31">
        <v>2235.86</v>
      </c>
      <c r="J44" s="31">
        <v>2111.9</v>
      </c>
      <c r="K44" s="31">
        <v>1970.94</v>
      </c>
      <c r="L44" s="31">
        <v>2135.61</v>
      </c>
      <c r="M44" s="36">
        <v>2001.29</v>
      </c>
      <c r="N44" s="5">
        <f>SUM(B44:M44)</f>
        <v>25834.510000000002</v>
      </c>
      <c r="Q44" s="25"/>
      <c r="S44" s="13"/>
      <c r="T44" s="19"/>
    </row>
    <row r="45" spans="1:20" ht="12.75">
      <c r="A45" t="s">
        <v>19</v>
      </c>
      <c r="B45" s="4">
        <v>0</v>
      </c>
      <c r="C45" s="21">
        <v>0</v>
      </c>
      <c r="D45" s="10">
        <v>0</v>
      </c>
      <c r="E45" s="10">
        <v>0</v>
      </c>
      <c r="F45" s="10">
        <v>0</v>
      </c>
      <c r="G45" s="4">
        <v>0</v>
      </c>
      <c r="H45" s="4">
        <v>0</v>
      </c>
      <c r="I45" s="30">
        <v>0</v>
      </c>
      <c r="J45" s="4">
        <v>0</v>
      </c>
      <c r="K45" s="30">
        <v>0</v>
      </c>
      <c r="L45" s="30">
        <v>0</v>
      </c>
      <c r="M45" s="30">
        <v>0</v>
      </c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>
        <v>0</v>
      </c>
      <c r="C46" s="21">
        <v>0</v>
      </c>
      <c r="D46" s="10">
        <v>0</v>
      </c>
      <c r="E46" s="10">
        <v>0</v>
      </c>
      <c r="F46" s="10">
        <v>0</v>
      </c>
      <c r="G46" s="4">
        <v>0</v>
      </c>
      <c r="H46" s="4">
        <v>0</v>
      </c>
      <c r="I46" s="30">
        <v>0</v>
      </c>
      <c r="J46" s="4">
        <v>0</v>
      </c>
      <c r="K46" s="4">
        <v>0</v>
      </c>
      <c r="L46" s="30">
        <v>0</v>
      </c>
      <c r="M46" s="30">
        <v>0</v>
      </c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>
        <v>0</v>
      </c>
      <c r="C47" s="21">
        <v>0</v>
      </c>
      <c r="D47" s="10">
        <v>0</v>
      </c>
      <c r="E47" s="10">
        <v>0</v>
      </c>
      <c r="F47" s="10">
        <v>0</v>
      </c>
      <c r="G47" s="4">
        <v>0</v>
      </c>
      <c r="H47" s="4">
        <v>0</v>
      </c>
      <c r="I47" s="30">
        <v>0</v>
      </c>
      <c r="J47" s="4">
        <v>0</v>
      </c>
      <c r="K47" s="4">
        <v>0</v>
      </c>
      <c r="L47" s="30">
        <v>0</v>
      </c>
      <c r="M47" s="4">
        <v>0</v>
      </c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>
        <v>0</v>
      </c>
      <c r="C48" s="21">
        <v>0</v>
      </c>
      <c r="D48" s="10">
        <v>0</v>
      </c>
      <c r="E48" s="10">
        <v>0</v>
      </c>
      <c r="F48" s="10">
        <v>0</v>
      </c>
      <c r="G48" s="4">
        <v>0</v>
      </c>
      <c r="H48" s="4">
        <v>0</v>
      </c>
      <c r="I48" s="30">
        <v>0</v>
      </c>
      <c r="J48" s="4">
        <v>0</v>
      </c>
      <c r="K48" s="4">
        <v>0</v>
      </c>
      <c r="L48" s="30">
        <v>0</v>
      </c>
      <c r="M48" s="4">
        <v>0</v>
      </c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13485.66</v>
      </c>
      <c r="C49" s="29">
        <v>14076.93</v>
      </c>
      <c r="D49" s="31">
        <v>13756.67</v>
      </c>
      <c r="E49" s="12">
        <v>9265.82</v>
      </c>
      <c r="F49" s="31">
        <v>10735.64</v>
      </c>
      <c r="G49" s="31">
        <v>11754.48</v>
      </c>
      <c r="H49" s="31">
        <v>10243.63</v>
      </c>
      <c r="I49" s="31">
        <v>9838.9</v>
      </c>
      <c r="J49" s="31">
        <v>11666</v>
      </c>
      <c r="K49" s="31">
        <v>14353.67</v>
      </c>
      <c r="L49" s="31">
        <v>19107.94</v>
      </c>
      <c r="M49" s="36">
        <v>15616.16</v>
      </c>
      <c r="N49" s="5">
        <f aca="true" t="shared" si="2" ref="N49:N54">SUM(B49:M49)</f>
        <v>153901.5</v>
      </c>
      <c r="R49" s="17"/>
      <c r="S49" s="13"/>
      <c r="T49" s="19"/>
    </row>
    <row r="50" spans="1:20" ht="12.75">
      <c r="A50" t="s">
        <v>21</v>
      </c>
      <c r="B50" s="4">
        <v>0</v>
      </c>
      <c r="C50" s="21">
        <v>0</v>
      </c>
      <c r="D50" s="10">
        <v>0</v>
      </c>
      <c r="E50" s="10">
        <v>0</v>
      </c>
      <c r="F50" s="10">
        <v>0</v>
      </c>
      <c r="G50" s="4">
        <v>0</v>
      </c>
      <c r="H50" s="4">
        <v>0</v>
      </c>
      <c r="I50" s="30">
        <v>0</v>
      </c>
      <c r="J50" s="4">
        <v>0</v>
      </c>
      <c r="K50" s="4">
        <v>0</v>
      </c>
      <c r="L50" s="30">
        <v>0</v>
      </c>
      <c r="M50" s="4">
        <v>0</v>
      </c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8390.22</v>
      </c>
      <c r="C51" s="29">
        <v>8256.94</v>
      </c>
      <c r="D51" s="31">
        <v>7128.67</v>
      </c>
      <c r="E51" s="12">
        <v>5371.94</v>
      </c>
      <c r="F51" s="31">
        <v>4704.48</v>
      </c>
      <c r="G51" s="31">
        <v>6245.06</v>
      </c>
      <c r="H51" s="31">
        <v>5689.8</v>
      </c>
      <c r="I51" s="31">
        <v>4570.02</v>
      </c>
      <c r="J51" s="31">
        <v>4384.11</v>
      </c>
      <c r="K51" s="31">
        <v>4799.64</v>
      </c>
      <c r="L51" s="31">
        <v>6034.9</v>
      </c>
      <c r="M51" s="36">
        <v>6738.6</v>
      </c>
      <c r="N51" s="5">
        <f t="shared" si="2"/>
        <v>72314.38</v>
      </c>
      <c r="R51" s="17"/>
      <c r="S51" s="13"/>
      <c r="T51" s="19"/>
    </row>
    <row r="52" spans="1:20" ht="12.75">
      <c r="A52" t="s">
        <v>71</v>
      </c>
      <c r="B52" s="4">
        <v>0</v>
      </c>
      <c r="C52" s="21">
        <v>0</v>
      </c>
      <c r="D52" s="10">
        <v>0</v>
      </c>
      <c r="E52" s="10">
        <v>0</v>
      </c>
      <c r="F52" s="10">
        <v>0</v>
      </c>
      <c r="G52" s="4">
        <v>0</v>
      </c>
      <c r="H52" s="4">
        <v>0</v>
      </c>
      <c r="I52" s="30">
        <v>0</v>
      </c>
      <c r="J52" s="4">
        <v>0</v>
      </c>
      <c r="K52" s="4">
        <v>0</v>
      </c>
      <c r="L52" s="30">
        <v>0</v>
      </c>
      <c r="M52" s="4">
        <v>0</v>
      </c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>
        <v>0</v>
      </c>
      <c r="C53" s="4">
        <v>0</v>
      </c>
      <c r="D53" s="4">
        <v>0</v>
      </c>
      <c r="E53" s="4">
        <v>0</v>
      </c>
      <c r="F53" s="41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f t="shared" si="2"/>
        <v>0</v>
      </c>
      <c r="R53" s="13"/>
    </row>
    <row r="54" spans="1:18" ht="12.75">
      <c r="A54" t="s">
        <v>24</v>
      </c>
      <c r="B54" s="4">
        <v>0</v>
      </c>
      <c r="C54" s="21">
        <v>0</v>
      </c>
      <c r="D54" s="10">
        <v>0</v>
      </c>
      <c r="E54" s="10">
        <v>0</v>
      </c>
      <c r="F54" s="10">
        <v>0</v>
      </c>
      <c r="G54" s="4">
        <v>0</v>
      </c>
      <c r="H54" s="4">
        <v>0</v>
      </c>
      <c r="I54" s="30">
        <v>0</v>
      </c>
      <c r="J54" s="4">
        <v>0</v>
      </c>
      <c r="K54" s="4">
        <v>0</v>
      </c>
      <c r="L54" s="30">
        <v>0</v>
      </c>
      <c r="M54" s="30">
        <v>0</v>
      </c>
      <c r="N54" s="5">
        <f t="shared" si="2"/>
        <v>0</v>
      </c>
      <c r="R54" s="13"/>
    </row>
    <row r="55" spans="1:18" ht="12.75">
      <c r="A55" t="s">
        <v>72</v>
      </c>
      <c r="B55" s="4">
        <v>0</v>
      </c>
      <c r="C55" s="21">
        <v>0</v>
      </c>
      <c r="D55" s="30">
        <v>0</v>
      </c>
      <c r="E55" s="10">
        <v>0</v>
      </c>
      <c r="F55" s="10">
        <v>0</v>
      </c>
      <c r="G55" s="30">
        <v>0</v>
      </c>
      <c r="H55" s="30">
        <v>0</v>
      </c>
      <c r="I55" s="2">
        <v>0</v>
      </c>
      <c r="J55" s="4">
        <v>0</v>
      </c>
      <c r="K55" s="4">
        <v>0</v>
      </c>
      <c r="L55" s="30">
        <v>0</v>
      </c>
      <c r="M55" s="4">
        <v>0</v>
      </c>
      <c r="N55" s="5">
        <f t="shared" si="1"/>
        <v>0</v>
      </c>
      <c r="R55" s="13"/>
    </row>
    <row r="56" spans="1:18" ht="12.75">
      <c r="A56" t="s">
        <v>73</v>
      </c>
      <c r="B56" s="4">
        <v>0</v>
      </c>
      <c r="C56" s="21">
        <v>0</v>
      </c>
      <c r="D56">
        <v>0</v>
      </c>
      <c r="E56" s="10">
        <v>0</v>
      </c>
      <c r="F56" s="10">
        <v>0</v>
      </c>
      <c r="G56" s="10">
        <v>0</v>
      </c>
      <c r="H56" s="10">
        <v>0</v>
      </c>
      <c r="I56" s="2">
        <v>0</v>
      </c>
      <c r="J56" s="4">
        <v>0</v>
      </c>
      <c r="K56" s="4">
        <v>0</v>
      </c>
      <c r="L56" s="30">
        <v>0</v>
      </c>
      <c r="M56" s="4">
        <v>0</v>
      </c>
      <c r="N56" s="5">
        <f t="shared" si="1"/>
        <v>0</v>
      </c>
      <c r="R56" s="13"/>
    </row>
    <row r="57" spans="1:18" ht="12.75">
      <c r="A57" t="s">
        <v>74</v>
      </c>
      <c r="B57" s="4">
        <v>0</v>
      </c>
      <c r="C57" s="21">
        <v>0</v>
      </c>
      <c r="D57">
        <v>0</v>
      </c>
      <c r="E57" s="10">
        <v>0</v>
      </c>
      <c r="F57" s="10">
        <v>0</v>
      </c>
      <c r="G57" s="10">
        <v>0</v>
      </c>
      <c r="H57" s="10">
        <v>0</v>
      </c>
      <c r="I57" s="2">
        <v>0</v>
      </c>
      <c r="J57" s="4">
        <v>0</v>
      </c>
      <c r="K57" s="4">
        <v>0</v>
      </c>
      <c r="L57" s="30">
        <v>0</v>
      </c>
      <c r="M57" s="4">
        <v>0</v>
      </c>
      <c r="N57" s="5">
        <f t="shared" si="1"/>
        <v>0</v>
      </c>
      <c r="R57" s="13"/>
    </row>
    <row r="58" spans="1:18" ht="12.75">
      <c r="A58" t="s">
        <v>25</v>
      </c>
      <c r="B58" s="29">
        <v>7700.3</v>
      </c>
      <c r="C58" s="29">
        <v>9133.42</v>
      </c>
      <c r="D58" s="31">
        <v>6566.58</v>
      </c>
      <c r="E58" s="12">
        <v>6608.49</v>
      </c>
      <c r="F58" s="31">
        <v>9975.07</v>
      </c>
      <c r="G58" s="31">
        <v>14878.93</v>
      </c>
      <c r="H58" s="31">
        <v>19124.14</v>
      </c>
      <c r="I58" s="31">
        <v>23593.1</v>
      </c>
      <c r="J58" s="31">
        <v>29060.87</v>
      </c>
      <c r="K58" s="31">
        <v>18734.12</v>
      </c>
      <c r="L58" s="31">
        <v>15885.33</v>
      </c>
      <c r="M58" s="12">
        <v>11550.28</v>
      </c>
      <c r="N58" s="5">
        <f>SUM(B58:M58)</f>
        <v>172810.62999999998</v>
      </c>
      <c r="R58" s="13"/>
    </row>
    <row r="59" spans="1:14" ht="12.75">
      <c r="A59" t="s">
        <v>75</v>
      </c>
      <c r="B59" s="4">
        <v>0</v>
      </c>
      <c r="C59" s="21">
        <v>0</v>
      </c>
      <c r="D59">
        <v>0</v>
      </c>
      <c r="E59" s="10">
        <v>0</v>
      </c>
      <c r="F59" s="10">
        <v>0</v>
      </c>
      <c r="G59" s="10">
        <v>0</v>
      </c>
      <c r="H59" s="10">
        <v>0</v>
      </c>
      <c r="I59" s="2">
        <v>0</v>
      </c>
      <c r="J59" s="4">
        <v>0</v>
      </c>
      <c r="K59" s="4">
        <v>0</v>
      </c>
      <c r="L59" s="30">
        <v>0</v>
      </c>
      <c r="M59" s="4">
        <v>0</v>
      </c>
      <c r="N59" s="5">
        <f t="shared" si="1"/>
        <v>0</v>
      </c>
    </row>
    <row r="60" spans="1:14" ht="12.75">
      <c r="A60" t="s">
        <v>76</v>
      </c>
      <c r="B60" s="4">
        <v>0</v>
      </c>
      <c r="C60" s="21">
        <v>0</v>
      </c>
      <c r="D60">
        <v>0</v>
      </c>
      <c r="E60" s="10">
        <v>0</v>
      </c>
      <c r="F60" s="10">
        <v>0</v>
      </c>
      <c r="G60" s="4">
        <v>0</v>
      </c>
      <c r="H60" s="10">
        <v>0</v>
      </c>
      <c r="I60" s="2">
        <v>0</v>
      </c>
      <c r="J60" s="4">
        <v>0</v>
      </c>
      <c r="K60" s="4">
        <v>0</v>
      </c>
      <c r="L60" s="30">
        <v>0</v>
      </c>
      <c r="M60" s="4">
        <v>0</v>
      </c>
      <c r="N60" s="5">
        <f t="shared" si="1"/>
        <v>0</v>
      </c>
    </row>
    <row r="61" spans="1:14" ht="12.75">
      <c r="A61" t="s">
        <v>77</v>
      </c>
      <c r="B61" s="4">
        <v>0</v>
      </c>
      <c r="C61" s="21">
        <v>0</v>
      </c>
      <c r="D61">
        <v>0</v>
      </c>
      <c r="E61" s="10">
        <v>0</v>
      </c>
      <c r="F61" s="10">
        <v>0</v>
      </c>
      <c r="G61" s="4">
        <v>0</v>
      </c>
      <c r="H61" s="10">
        <v>0</v>
      </c>
      <c r="I61" s="2">
        <v>0</v>
      </c>
      <c r="J61" s="4">
        <v>0</v>
      </c>
      <c r="K61" s="4">
        <v>0</v>
      </c>
      <c r="L61" s="30">
        <v>0</v>
      </c>
      <c r="M61" s="4">
        <v>0</v>
      </c>
      <c r="N61" s="5">
        <f t="shared" si="1"/>
        <v>0</v>
      </c>
    </row>
    <row r="62" spans="1:14" ht="12.75">
      <c r="A62" t="s">
        <v>26</v>
      </c>
      <c r="B62" s="29">
        <v>37459.05</v>
      </c>
      <c r="C62" s="29">
        <v>36058.06</v>
      </c>
      <c r="D62" s="31">
        <v>39061.13</v>
      </c>
      <c r="E62" s="12">
        <v>38802.62</v>
      </c>
      <c r="F62" s="31">
        <v>32646.68</v>
      </c>
      <c r="G62" s="31">
        <v>40179.96</v>
      </c>
      <c r="H62" s="31">
        <v>47511.96</v>
      </c>
      <c r="I62" s="31">
        <v>54059.62</v>
      </c>
      <c r="J62" s="31">
        <v>68288.98</v>
      </c>
      <c r="K62" s="31">
        <v>78940.01</v>
      </c>
      <c r="L62" s="31">
        <v>82782.44</v>
      </c>
      <c r="M62" s="12">
        <v>58418.54</v>
      </c>
      <c r="N62" s="5">
        <f>SUM(B62:M62)</f>
        <v>614209.05</v>
      </c>
    </row>
    <row r="63" spans="1:14" ht="12.75">
      <c r="A63" t="s">
        <v>78</v>
      </c>
      <c r="B63" s="4">
        <v>0</v>
      </c>
      <c r="C63" s="21">
        <v>0</v>
      </c>
      <c r="D63">
        <v>0</v>
      </c>
      <c r="E63" s="10">
        <v>0</v>
      </c>
      <c r="F63" s="10">
        <v>0</v>
      </c>
      <c r="G63" s="4">
        <v>0</v>
      </c>
      <c r="H63" s="10">
        <v>0</v>
      </c>
      <c r="I63" s="2">
        <v>0</v>
      </c>
      <c r="J63" s="4">
        <v>0</v>
      </c>
      <c r="K63" s="4">
        <v>0</v>
      </c>
      <c r="L63" s="30">
        <v>0</v>
      </c>
      <c r="M63" s="4">
        <v>0</v>
      </c>
      <c r="N63" s="5">
        <f>SUM(B63:M63)</f>
        <v>0</v>
      </c>
    </row>
    <row r="64" spans="1:14" ht="12.75">
      <c r="A64" t="s">
        <v>79</v>
      </c>
      <c r="B64" s="4">
        <v>0</v>
      </c>
      <c r="C64" s="21">
        <v>0</v>
      </c>
      <c r="D64">
        <v>0</v>
      </c>
      <c r="E64" s="10">
        <v>0</v>
      </c>
      <c r="F64" s="10">
        <v>0</v>
      </c>
      <c r="G64" s="4">
        <v>0</v>
      </c>
      <c r="H64" s="10">
        <v>0</v>
      </c>
      <c r="I64" s="2">
        <v>0</v>
      </c>
      <c r="J64" s="4">
        <v>0</v>
      </c>
      <c r="K64" s="4">
        <v>0</v>
      </c>
      <c r="L64" s="30">
        <v>0</v>
      </c>
      <c r="M64" s="4">
        <v>0</v>
      </c>
      <c r="N64" s="5">
        <f>SUM(B64:M64)</f>
        <v>0</v>
      </c>
    </row>
    <row r="65" spans="1:14" ht="12.75">
      <c r="A65" t="s">
        <v>80</v>
      </c>
      <c r="B65" s="4">
        <v>0</v>
      </c>
      <c r="C65" s="21">
        <v>0</v>
      </c>
      <c r="D65" s="10">
        <v>0</v>
      </c>
      <c r="E65" s="10">
        <v>0</v>
      </c>
      <c r="F65" s="10">
        <v>0</v>
      </c>
      <c r="G65" s="4">
        <v>0</v>
      </c>
      <c r="H65" s="4">
        <v>0</v>
      </c>
      <c r="I65" s="2">
        <v>0</v>
      </c>
      <c r="J65" s="4">
        <v>0</v>
      </c>
      <c r="K65" s="4">
        <v>0</v>
      </c>
      <c r="L65" s="4">
        <v>0</v>
      </c>
      <c r="M65" s="4">
        <v>0</v>
      </c>
      <c r="N65" s="5">
        <f t="shared" si="1"/>
        <v>0</v>
      </c>
    </row>
    <row r="66" spans="1:14" ht="12.75">
      <c r="A66" t="s">
        <v>81</v>
      </c>
      <c r="B66" s="4">
        <v>0</v>
      </c>
      <c r="C66" s="21">
        <v>0</v>
      </c>
      <c r="D66" s="10">
        <v>0</v>
      </c>
      <c r="E66" s="10">
        <v>0</v>
      </c>
      <c r="F66" s="10">
        <v>0</v>
      </c>
      <c r="G66" s="4">
        <v>0</v>
      </c>
      <c r="H66" s="4">
        <v>0</v>
      </c>
      <c r="I66" s="2">
        <v>0</v>
      </c>
      <c r="J66" s="4">
        <v>0</v>
      </c>
      <c r="K66" s="4">
        <v>0</v>
      </c>
      <c r="L66" s="4">
        <v>0</v>
      </c>
      <c r="M66" s="4">
        <v>0</v>
      </c>
      <c r="N66" s="5">
        <f t="shared" si="1"/>
        <v>0</v>
      </c>
    </row>
    <row r="67" spans="1:14" ht="12.75">
      <c r="A67" t="s">
        <v>82</v>
      </c>
      <c r="B67" s="4">
        <v>0</v>
      </c>
      <c r="C67" s="21">
        <v>0</v>
      </c>
      <c r="D67" s="10">
        <v>0</v>
      </c>
      <c r="E67" s="10">
        <v>0</v>
      </c>
      <c r="F67" s="10">
        <v>0</v>
      </c>
      <c r="G67" s="4">
        <v>0</v>
      </c>
      <c r="H67" s="4">
        <v>0</v>
      </c>
      <c r="I67" s="2">
        <v>0</v>
      </c>
      <c r="J67" s="4">
        <v>0</v>
      </c>
      <c r="K67" s="4">
        <v>0</v>
      </c>
      <c r="L67" s="4">
        <v>0</v>
      </c>
      <c r="M67" s="4">
        <v>0</v>
      </c>
      <c r="N67" s="5">
        <f t="shared" si="1"/>
        <v>0</v>
      </c>
    </row>
    <row r="68" spans="1:14" ht="12.75">
      <c r="A68" t="s">
        <v>83</v>
      </c>
      <c r="B68" s="4">
        <v>0</v>
      </c>
      <c r="C68" s="21">
        <v>0</v>
      </c>
      <c r="D68" s="10">
        <v>0</v>
      </c>
      <c r="E68" s="10">
        <v>0</v>
      </c>
      <c r="F68" s="10">
        <v>0</v>
      </c>
      <c r="G68" s="4">
        <v>0</v>
      </c>
      <c r="H68" s="4">
        <v>0</v>
      </c>
      <c r="I68" s="2">
        <v>0</v>
      </c>
      <c r="J68" s="4">
        <v>0</v>
      </c>
      <c r="K68" s="4">
        <v>0</v>
      </c>
      <c r="L68" s="4">
        <v>0</v>
      </c>
      <c r="M68" s="4">
        <v>0</v>
      </c>
      <c r="N68" s="5">
        <f t="shared" si="1"/>
        <v>0</v>
      </c>
    </row>
    <row r="69" spans="1:14" ht="12.75">
      <c r="A69" t="s">
        <v>84</v>
      </c>
      <c r="B69" s="4">
        <v>0</v>
      </c>
      <c r="C69" s="21">
        <v>0</v>
      </c>
      <c r="D69" s="10">
        <v>0</v>
      </c>
      <c r="E69" s="10">
        <v>0</v>
      </c>
      <c r="F69" s="10">
        <v>0</v>
      </c>
      <c r="G69" s="4">
        <v>0</v>
      </c>
      <c r="H69" s="4">
        <v>0</v>
      </c>
      <c r="I69" s="2">
        <v>0</v>
      </c>
      <c r="J69" s="4">
        <v>0</v>
      </c>
      <c r="K69" s="4">
        <v>0</v>
      </c>
      <c r="L69" s="4">
        <v>0</v>
      </c>
      <c r="M69" s="4">
        <v>0</v>
      </c>
      <c r="N69" s="5">
        <f t="shared" si="1"/>
        <v>0</v>
      </c>
    </row>
    <row r="70" spans="1:14" ht="12.75">
      <c r="A70" t="s">
        <v>85</v>
      </c>
      <c r="B70" s="4">
        <v>0</v>
      </c>
      <c r="C70" s="21">
        <v>0</v>
      </c>
      <c r="D70" s="10">
        <v>0</v>
      </c>
      <c r="E70" s="10">
        <v>0</v>
      </c>
      <c r="F70" s="10">
        <v>0</v>
      </c>
      <c r="G70" s="4">
        <v>0</v>
      </c>
      <c r="H70" s="4">
        <v>0</v>
      </c>
      <c r="I70" s="2">
        <v>0</v>
      </c>
      <c r="J70" s="4">
        <v>0</v>
      </c>
      <c r="K70" s="4">
        <v>0</v>
      </c>
      <c r="L70" s="4">
        <v>0</v>
      </c>
      <c r="M70" s="4">
        <v>0</v>
      </c>
      <c r="N70" s="5">
        <f t="shared" si="1"/>
        <v>0</v>
      </c>
    </row>
    <row r="71" spans="1:14" ht="12.75">
      <c r="A71" t="s">
        <v>27</v>
      </c>
      <c r="B71" s="29">
        <v>12184.13</v>
      </c>
      <c r="C71" s="29">
        <v>11825.9</v>
      </c>
      <c r="D71" s="31">
        <v>10898.23</v>
      </c>
      <c r="E71" s="12">
        <v>14731.06</v>
      </c>
      <c r="F71" s="31">
        <v>16033.25</v>
      </c>
      <c r="G71" s="31">
        <v>19698.82</v>
      </c>
      <c r="H71" s="31">
        <v>22564.43</v>
      </c>
      <c r="I71" s="31">
        <v>37152.29</v>
      </c>
      <c r="J71" s="31">
        <v>46346.78</v>
      </c>
      <c r="K71" s="31">
        <v>57564.16</v>
      </c>
      <c r="L71" s="31">
        <v>57923.93</v>
      </c>
      <c r="M71" s="12">
        <v>30124.77</v>
      </c>
      <c r="N71" s="5">
        <f>SUM(B71:M71)</f>
        <v>337047.75</v>
      </c>
    </row>
    <row r="72" spans="1:14" ht="12.75">
      <c r="A72" t="s">
        <v>86</v>
      </c>
      <c r="B72" s="4">
        <v>0</v>
      </c>
      <c r="C72" s="21">
        <v>0</v>
      </c>
      <c r="D72" s="10">
        <v>0</v>
      </c>
      <c r="E72" s="10">
        <v>0</v>
      </c>
      <c r="F72" s="10">
        <v>0</v>
      </c>
      <c r="G72" s="4">
        <v>0</v>
      </c>
      <c r="H72" s="4">
        <v>0</v>
      </c>
      <c r="I72" s="2">
        <v>0</v>
      </c>
      <c r="J72" s="4">
        <v>0</v>
      </c>
      <c r="K72" s="4">
        <v>0</v>
      </c>
      <c r="L72" s="4">
        <v>0</v>
      </c>
      <c r="M72" s="4">
        <v>0</v>
      </c>
      <c r="N72" s="5">
        <f>SUM(B72:M72)</f>
        <v>0</v>
      </c>
    </row>
    <row r="73" spans="1:14" ht="12.75">
      <c r="A73" t="s">
        <v>28</v>
      </c>
      <c r="B73" s="12">
        <v>0</v>
      </c>
      <c r="C73" s="13">
        <v>0</v>
      </c>
      <c r="D73" s="10">
        <v>0</v>
      </c>
      <c r="E73" s="13">
        <v>0</v>
      </c>
      <c r="F73" s="13">
        <v>0</v>
      </c>
      <c r="G73" s="13">
        <v>0</v>
      </c>
      <c r="H73" s="5">
        <v>0</v>
      </c>
      <c r="I73" s="16">
        <v>0</v>
      </c>
      <c r="J73" s="5">
        <v>0</v>
      </c>
      <c r="K73" s="5">
        <v>0</v>
      </c>
      <c r="L73" s="13">
        <v>0</v>
      </c>
      <c r="M73" s="12">
        <v>0</v>
      </c>
      <c r="N73" s="5">
        <f t="shared" si="1"/>
        <v>0</v>
      </c>
    </row>
    <row r="74" spans="1:14" ht="12.75">
      <c r="A74" t="s">
        <v>29</v>
      </c>
      <c r="B74" s="4">
        <v>0</v>
      </c>
      <c r="C74" s="21">
        <v>0</v>
      </c>
      <c r="D74" s="10">
        <v>0</v>
      </c>
      <c r="E74" s="10">
        <v>0</v>
      </c>
      <c r="F74" s="10">
        <v>0</v>
      </c>
      <c r="G74" s="4">
        <v>0</v>
      </c>
      <c r="H74" s="4">
        <v>0</v>
      </c>
      <c r="I74" s="2">
        <v>0</v>
      </c>
      <c r="J74" s="4">
        <v>0</v>
      </c>
      <c r="K74" s="4">
        <v>0</v>
      </c>
      <c r="L74" s="4">
        <v>0</v>
      </c>
      <c r="M74" s="4">
        <v>0</v>
      </c>
      <c r="N74" s="5">
        <f t="shared" si="1"/>
        <v>0</v>
      </c>
    </row>
    <row r="75" spans="1:14" ht="12.75">
      <c r="A75" t="s">
        <v>87</v>
      </c>
      <c r="B75" s="4">
        <v>0</v>
      </c>
      <c r="C75" s="21">
        <v>0</v>
      </c>
      <c r="D75" s="10">
        <v>0</v>
      </c>
      <c r="E75" s="10">
        <v>0</v>
      </c>
      <c r="F75" s="10">
        <v>0</v>
      </c>
      <c r="G75" s="4">
        <v>0</v>
      </c>
      <c r="H75" s="4">
        <v>0</v>
      </c>
      <c r="I75" s="2">
        <v>0</v>
      </c>
      <c r="J75" s="4">
        <v>0</v>
      </c>
      <c r="K75" s="4">
        <v>0</v>
      </c>
      <c r="L75" s="4">
        <v>0</v>
      </c>
      <c r="M75" s="4">
        <v>0</v>
      </c>
      <c r="N75" s="5">
        <f t="shared" si="1"/>
        <v>0</v>
      </c>
    </row>
    <row r="76" spans="1:14" ht="12.75">
      <c r="A76" t="s">
        <v>88</v>
      </c>
      <c r="B76" s="4">
        <v>0</v>
      </c>
      <c r="C76" s="21">
        <v>0</v>
      </c>
      <c r="D76" s="10">
        <v>0</v>
      </c>
      <c r="E76" s="10">
        <v>0</v>
      </c>
      <c r="F76" s="10">
        <v>0</v>
      </c>
      <c r="G76" s="4">
        <v>3921.4</v>
      </c>
      <c r="H76" s="4">
        <v>3117.11</v>
      </c>
      <c r="I76" s="2">
        <v>2793.46</v>
      </c>
      <c r="J76" s="4">
        <v>2438.45</v>
      </c>
      <c r="K76" s="4">
        <v>2874.79</v>
      </c>
      <c r="L76" s="4">
        <v>4848.25</v>
      </c>
      <c r="M76" s="4">
        <v>5023.32</v>
      </c>
      <c r="N76" s="5">
        <f>SUM(B76:M76)</f>
        <v>25016.780000000002</v>
      </c>
    </row>
    <row r="77" spans="1:14" ht="12.75">
      <c r="A77" t="s">
        <v>89</v>
      </c>
      <c r="B77" s="4">
        <v>0</v>
      </c>
      <c r="C77" s="21">
        <v>0</v>
      </c>
      <c r="D77" s="10">
        <v>0</v>
      </c>
      <c r="E77" s="10">
        <v>0</v>
      </c>
      <c r="F77" s="10">
        <v>0</v>
      </c>
      <c r="G77" s="4">
        <v>0</v>
      </c>
      <c r="H77" s="4">
        <v>0</v>
      </c>
      <c r="I77" s="2">
        <v>0</v>
      </c>
      <c r="J77" s="4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29">
        <v>6990.57</v>
      </c>
      <c r="C78" s="29">
        <v>7057.37</v>
      </c>
      <c r="D78" s="31">
        <v>8020.05</v>
      </c>
      <c r="E78" s="12">
        <v>5709.98</v>
      </c>
      <c r="F78" s="31">
        <v>4769.98</v>
      </c>
      <c r="G78" s="31">
        <v>5720.14</v>
      </c>
      <c r="H78" s="31">
        <v>5389.94</v>
      </c>
      <c r="I78" s="31">
        <v>4826.43</v>
      </c>
      <c r="J78" s="31">
        <v>6365.15</v>
      </c>
      <c r="K78" s="31">
        <v>5819.83</v>
      </c>
      <c r="L78" s="31">
        <v>8615.48</v>
      </c>
      <c r="M78" s="12">
        <v>7891.75</v>
      </c>
      <c r="N78" s="5">
        <f>SUM(B78:M78)</f>
        <v>77176.67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388572.25999999995</v>
      </c>
      <c r="C80" s="5">
        <f aca="true" t="shared" si="3" ref="C80:M80">SUM(C12:C78)</f>
        <v>461540.28</v>
      </c>
      <c r="D80" s="5">
        <f t="shared" si="3"/>
        <v>483701.88999999996</v>
      </c>
      <c r="E80" s="5">
        <f t="shared" si="3"/>
        <v>322819.48</v>
      </c>
      <c r="F80" s="5">
        <f t="shared" si="3"/>
        <v>294229.7</v>
      </c>
      <c r="G80" s="5">
        <f t="shared" si="3"/>
        <v>335286.26000000007</v>
      </c>
      <c r="H80" s="5">
        <f t="shared" si="3"/>
        <v>330495.45</v>
      </c>
      <c r="I80" s="5">
        <f t="shared" si="3"/>
        <v>332828.42999999993</v>
      </c>
      <c r="J80" s="5">
        <f t="shared" si="3"/>
        <v>413487.96</v>
      </c>
      <c r="K80" s="5">
        <f t="shared" si="3"/>
        <v>500266.68999999994</v>
      </c>
      <c r="L80" s="5">
        <f t="shared" si="3"/>
        <v>584214.0599999999</v>
      </c>
      <c r="M80" s="5">
        <f t="shared" si="3"/>
        <v>457655.05</v>
      </c>
      <c r="N80" s="5">
        <f>SUM(B80:M80)</f>
        <v>4905097.51</v>
      </c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workbookViewId="0" topLeftCell="A5">
      <pane xSplit="1" ySplit="6" topLeftCell="E60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L79" sqref="L79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2" ht="12.75">
      <c r="N2"/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ht="12.75">
      <c r="N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402013.04</v>
      </c>
      <c r="C12" s="5">
        <v>410630.61</v>
      </c>
      <c r="D12" s="5">
        <v>491858.56</v>
      </c>
      <c r="E12" s="5">
        <v>459470.11</v>
      </c>
      <c r="F12" s="7">
        <v>438248.65</v>
      </c>
      <c r="G12" s="5">
        <v>416134.33</v>
      </c>
      <c r="H12" s="5">
        <v>426164.8</v>
      </c>
      <c r="I12" s="5">
        <v>273108.91</v>
      </c>
      <c r="J12" s="5">
        <v>407047.08</v>
      </c>
      <c r="K12" s="5">
        <v>457883.84</v>
      </c>
      <c r="L12" s="7">
        <v>445895.11</v>
      </c>
      <c r="M12" s="5">
        <v>440149.66</v>
      </c>
      <c r="N12" s="5">
        <f>SUM(B12:M12)</f>
        <v>5068604.7</v>
      </c>
      <c r="Q12" s="27"/>
      <c r="R12" s="27"/>
    </row>
    <row r="13" spans="1:18" ht="12.75">
      <c r="A13" t="s">
        <v>54</v>
      </c>
      <c r="B13" s="5">
        <v>0</v>
      </c>
      <c r="C13" s="5">
        <v>0</v>
      </c>
      <c r="D13" s="5">
        <v>0</v>
      </c>
      <c r="E13" s="5">
        <v>0</v>
      </c>
      <c r="F13" s="7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>
        <v>0</v>
      </c>
      <c r="M13" s="5">
        <v>0</v>
      </c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>
        <v>0</v>
      </c>
      <c r="C14" s="5">
        <v>0</v>
      </c>
      <c r="D14" s="5">
        <v>0</v>
      </c>
      <c r="E14" s="5">
        <v>0</v>
      </c>
      <c r="F14" s="7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0</v>
      </c>
      <c r="M14" s="5">
        <v>0</v>
      </c>
      <c r="N14" s="5">
        <f t="shared" si="0"/>
        <v>0</v>
      </c>
      <c r="Q14" s="27"/>
      <c r="R14" s="27"/>
    </row>
    <row r="15" spans="1:18" ht="12.75">
      <c r="A15" t="s">
        <v>2</v>
      </c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>
        <v>0</v>
      </c>
      <c r="M15" s="5">
        <v>0</v>
      </c>
      <c r="N15" s="5">
        <f t="shared" si="0"/>
        <v>0</v>
      </c>
      <c r="Q15" s="27"/>
      <c r="R15" s="27"/>
    </row>
    <row r="16" spans="1:18" ht="12.75">
      <c r="A16" t="s">
        <v>56</v>
      </c>
      <c r="B16" s="5">
        <v>0</v>
      </c>
      <c r="C16" s="5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>
        <v>0</v>
      </c>
      <c r="M16" s="5">
        <v>0</v>
      </c>
      <c r="N16" s="5">
        <f t="shared" si="0"/>
        <v>0</v>
      </c>
      <c r="Q16" s="27"/>
      <c r="R16" s="27"/>
    </row>
    <row r="17" spans="1:18" ht="12.75">
      <c r="A17" t="s">
        <v>57</v>
      </c>
      <c r="B17" s="5">
        <v>2796331.95</v>
      </c>
      <c r="C17" s="5">
        <v>2862853.5</v>
      </c>
      <c r="D17" s="5">
        <v>2969991.83</v>
      </c>
      <c r="E17" s="5">
        <v>2888847.07</v>
      </c>
      <c r="F17" s="15">
        <v>2945550.41</v>
      </c>
      <c r="G17" s="5">
        <v>2827195.59</v>
      </c>
      <c r="H17" s="5">
        <v>3031302.64</v>
      </c>
      <c r="I17" s="5">
        <v>3289195.25</v>
      </c>
      <c r="J17" s="5">
        <v>2628498.82</v>
      </c>
      <c r="K17" s="5">
        <v>3298981.6</v>
      </c>
      <c r="L17" s="7">
        <v>3134433.59</v>
      </c>
      <c r="M17" s="5">
        <v>2391340.14</v>
      </c>
      <c r="N17" s="5">
        <f t="shared" si="0"/>
        <v>35064522.39</v>
      </c>
      <c r="Q17" s="27"/>
      <c r="R17" s="27"/>
    </row>
    <row r="18" spans="1:18" ht="12.75">
      <c r="A18" t="s">
        <v>3</v>
      </c>
      <c r="B18" s="5">
        <v>0</v>
      </c>
      <c r="C18" s="5">
        <v>0</v>
      </c>
      <c r="D18" s="5">
        <v>0</v>
      </c>
      <c r="E18" s="5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>
        <v>0</v>
      </c>
      <c r="M18" s="5">
        <v>0</v>
      </c>
      <c r="N18" s="5">
        <f t="shared" si="0"/>
        <v>0</v>
      </c>
      <c r="Q18" s="27"/>
      <c r="R18" s="27"/>
    </row>
    <row r="19" spans="1:18" ht="12.75">
      <c r="A19" t="s">
        <v>58</v>
      </c>
      <c r="B19" s="5">
        <v>269422.01</v>
      </c>
      <c r="C19" s="5">
        <v>275652.29</v>
      </c>
      <c r="D19" s="5">
        <v>282424.1</v>
      </c>
      <c r="E19" s="5">
        <v>240999.02</v>
      </c>
      <c r="F19" s="15">
        <v>302803.4</v>
      </c>
      <c r="G19" s="5">
        <v>287275.72</v>
      </c>
      <c r="H19" s="5">
        <v>300263.56</v>
      </c>
      <c r="I19" s="5">
        <v>312181.36</v>
      </c>
      <c r="J19" s="5">
        <v>328350</v>
      </c>
      <c r="K19" s="5">
        <v>347685.92</v>
      </c>
      <c r="L19" s="7">
        <v>327185.82</v>
      </c>
      <c r="M19" s="5">
        <v>331928.01</v>
      </c>
      <c r="N19" s="5">
        <f t="shared" si="0"/>
        <v>3606171.21</v>
      </c>
      <c r="Q19" s="27"/>
      <c r="R19" s="27"/>
    </row>
    <row r="20" spans="1:18" ht="12.75">
      <c r="A20" t="s">
        <v>59</v>
      </c>
      <c r="B20" s="5">
        <v>178466.25</v>
      </c>
      <c r="C20" s="5">
        <v>182944.1</v>
      </c>
      <c r="D20" s="5">
        <v>214323.47</v>
      </c>
      <c r="E20" s="5">
        <v>179787.98</v>
      </c>
      <c r="F20" s="7">
        <v>213479.28</v>
      </c>
      <c r="G20" s="5">
        <v>170332.52</v>
      </c>
      <c r="H20" s="5">
        <v>189357.46</v>
      </c>
      <c r="I20" s="5">
        <v>194138.17</v>
      </c>
      <c r="J20" s="5">
        <v>180293.41</v>
      </c>
      <c r="K20" s="5">
        <v>209441.76</v>
      </c>
      <c r="L20" s="7">
        <v>188301.39</v>
      </c>
      <c r="M20" s="5">
        <v>215410.33</v>
      </c>
      <c r="N20" s="5">
        <f t="shared" si="0"/>
        <v>2316276.1199999996</v>
      </c>
      <c r="Q20" s="27"/>
      <c r="R20" s="27"/>
    </row>
    <row r="21" spans="1:18" ht="12.75">
      <c r="A21" t="s">
        <v>60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>
        <v>0</v>
      </c>
      <c r="M21" s="5">
        <v>0</v>
      </c>
      <c r="N21" s="5">
        <f t="shared" si="0"/>
        <v>0</v>
      </c>
      <c r="Q21" s="27"/>
      <c r="R21" s="27"/>
    </row>
    <row r="22" spans="1:18" ht="12.75">
      <c r="A22" t="s">
        <v>61</v>
      </c>
      <c r="B22" s="5">
        <v>411517.97</v>
      </c>
      <c r="C22" s="5">
        <v>421028.11</v>
      </c>
      <c r="D22" s="5">
        <v>461713.15</v>
      </c>
      <c r="E22" s="5">
        <v>412959.27</v>
      </c>
      <c r="F22" s="15">
        <v>469410.92</v>
      </c>
      <c r="G22" s="5">
        <v>456228.96</v>
      </c>
      <c r="H22" s="5">
        <v>505274.2</v>
      </c>
      <c r="I22" s="5">
        <v>548545.66</v>
      </c>
      <c r="J22" s="5">
        <v>540911.03</v>
      </c>
      <c r="K22" s="5">
        <v>585843.81</v>
      </c>
      <c r="L22" s="7">
        <v>537164.59</v>
      </c>
      <c r="M22" s="5">
        <v>496476.05</v>
      </c>
      <c r="N22" s="5">
        <f t="shared" si="0"/>
        <v>5847073.72</v>
      </c>
      <c r="Q22" s="27"/>
      <c r="R22" s="27"/>
    </row>
    <row r="23" spans="1:18" ht="12.75">
      <c r="A23" t="s">
        <v>4</v>
      </c>
      <c r="B23" s="5">
        <v>0</v>
      </c>
      <c r="C23" s="5">
        <v>0</v>
      </c>
      <c r="D23" s="5">
        <v>0</v>
      </c>
      <c r="E23" s="5">
        <v>0</v>
      </c>
      <c r="F23" s="1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">
        <v>0</v>
      </c>
      <c r="M23" s="5">
        <v>0</v>
      </c>
      <c r="N23" s="5">
        <f t="shared" si="0"/>
        <v>0</v>
      </c>
      <c r="Q23" s="27"/>
      <c r="R23" s="27"/>
    </row>
    <row r="24" spans="1:19" ht="12.75">
      <c r="A24" t="s">
        <v>91</v>
      </c>
      <c r="B24" s="5">
        <v>2049850.09</v>
      </c>
      <c r="C24" s="5">
        <v>2093775.36</v>
      </c>
      <c r="D24" s="5">
        <v>2092459.79</v>
      </c>
      <c r="E24" s="5">
        <v>2107767.21</v>
      </c>
      <c r="F24" s="15">
        <v>2310478.68</v>
      </c>
      <c r="G24" s="5">
        <v>2059301.28</v>
      </c>
      <c r="H24" s="5">
        <v>2180062.66</v>
      </c>
      <c r="I24" s="5">
        <v>2278214.67</v>
      </c>
      <c r="J24" s="5">
        <v>2085860.38</v>
      </c>
      <c r="K24" s="5">
        <v>2433245.88</v>
      </c>
      <c r="L24" s="7">
        <v>2261048.73</v>
      </c>
      <c r="M24" s="5">
        <v>698940.4</v>
      </c>
      <c r="N24" s="5">
        <f t="shared" si="0"/>
        <v>24651005.13</v>
      </c>
      <c r="Q24" s="27"/>
      <c r="R24" s="14"/>
      <c r="S24" s="24"/>
    </row>
    <row r="25" spans="1:19" ht="12.75">
      <c r="A25" t="s">
        <v>5</v>
      </c>
      <c r="B25" s="5">
        <v>38850.71</v>
      </c>
      <c r="C25" s="5">
        <v>39267.27</v>
      </c>
      <c r="D25" s="5">
        <v>38585.29</v>
      </c>
      <c r="E25" s="5">
        <v>24683.01</v>
      </c>
      <c r="F25" s="15">
        <v>35252.83</v>
      </c>
      <c r="G25" s="5">
        <v>36034.28</v>
      </c>
      <c r="H25" s="5">
        <v>37299.75</v>
      </c>
      <c r="I25" s="5">
        <v>49105.16</v>
      </c>
      <c r="J25" s="5">
        <v>36300.04</v>
      </c>
      <c r="K25" s="5">
        <v>43111.08</v>
      </c>
      <c r="L25" s="7">
        <v>42291.13</v>
      </c>
      <c r="M25" s="5">
        <v>38984.58</v>
      </c>
      <c r="N25" s="5">
        <f t="shared" si="0"/>
        <v>459765.13</v>
      </c>
      <c r="Q25" s="27"/>
      <c r="R25" s="14"/>
      <c r="S25" s="24"/>
    </row>
    <row r="26" spans="1:19" ht="12.75">
      <c r="A26" t="s">
        <v>6</v>
      </c>
      <c r="B26" s="5">
        <v>0</v>
      </c>
      <c r="C26" s="5">
        <v>0</v>
      </c>
      <c r="D26" s="5">
        <v>0</v>
      </c>
      <c r="E26" s="5">
        <v>0</v>
      </c>
      <c r="F26" s="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">
        <v>0</v>
      </c>
      <c r="M26" s="5">
        <v>0</v>
      </c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>
        <v>0</v>
      </c>
      <c r="C27" s="5">
        <v>0</v>
      </c>
      <c r="D27" s="5">
        <v>0</v>
      </c>
      <c r="E27" s="5">
        <v>0</v>
      </c>
      <c r="F27" s="7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7">
        <v>0</v>
      </c>
      <c r="M27" s="5">
        <v>0</v>
      </c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>
        <v>0</v>
      </c>
      <c r="C28" s="5">
        <v>0</v>
      </c>
      <c r="D28" s="5">
        <v>0</v>
      </c>
      <c r="E28" s="5">
        <v>0</v>
      </c>
      <c r="F28" s="7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7">
        <v>0</v>
      </c>
      <c r="M28" s="5">
        <v>0</v>
      </c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>
        <v>0</v>
      </c>
      <c r="C29" s="5">
        <v>0</v>
      </c>
      <c r="D29" s="5">
        <v>0</v>
      </c>
      <c r="E29" s="5">
        <v>0</v>
      </c>
      <c r="F29" s="7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7">
        <v>0</v>
      </c>
      <c r="M29" s="5">
        <v>0</v>
      </c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>
        <v>0</v>
      </c>
      <c r="C30" s="5">
        <v>0</v>
      </c>
      <c r="D30" s="5">
        <v>0</v>
      </c>
      <c r="E30" s="5">
        <v>0</v>
      </c>
      <c r="F30" s="7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7">
        <v>0</v>
      </c>
      <c r="M30" s="5">
        <v>0</v>
      </c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>
        <v>0</v>
      </c>
      <c r="C31" s="5">
        <v>0</v>
      </c>
      <c r="D31" s="5">
        <v>0</v>
      </c>
      <c r="E31" s="5">
        <v>0</v>
      </c>
      <c r="F31" s="7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7">
        <v>0</v>
      </c>
      <c r="M31" s="5">
        <v>0</v>
      </c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>
        <v>0</v>
      </c>
      <c r="C32" s="5">
        <v>0</v>
      </c>
      <c r="D32" s="5">
        <v>0</v>
      </c>
      <c r="E32" s="5">
        <v>0</v>
      </c>
      <c r="F32" s="7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7">
        <v>0</v>
      </c>
      <c r="M32" s="5">
        <v>0</v>
      </c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>
        <v>0</v>
      </c>
      <c r="C33" s="5">
        <v>0</v>
      </c>
      <c r="D33" s="5">
        <v>0</v>
      </c>
      <c r="E33" s="5">
        <v>0</v>
      </c>
      <c r="F33" s="7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7">
        <v>0</v>
      </c>
      <c r="M33" s="5">
        <v>0</v>
      </c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>
        <v>0</v>
      </c>
      <c r="C34" s="5">
        <v>0</v>
      </c>
      <c r="D34" s="5">
        <v>0</v>
      </c>
      <c r="E34" s="5">
        <v>0</v>
      </c>
      <c r="F34" s="7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7">
        <v>0</v>
      </c>
      <c r="M34" s="5">
        <v>0</v>
      </c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>
        <v>0</v>
      </c>
      <c r="C35" s="5">
        <v>0</v>
      </c>
      <c r="D35" s="5">
        <v>0</v>
      </c>
      <c r="E35" s="5">
        <v>0</v>
      </c>
      <c r="F35" s="7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7">
        <v>0</v>
      </c>
      <c r="M35" s="5">
        <v>0</v>
      </c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46738.94</v>
      </c>
      <c r="C36" s="5">
        <v>47552.42</v>
      </c>
      <c r="D36" s="5">
        <v>36336.24</v>
      </c>
      <c r="E36" s="5">
        <v>35602.69</v>
      </c>
      <c r="F36" s="7">
        <v>38146.32</v>
      </c>
      <c r="G36" s="5">
        <v>45534.04</v>
      </c>
      <c r="H36" s="5">
        <v>41515.35</v>
      </c>
      <c r="I36" s="5">
        <v>59317.85</v>
      </c>
      <c r="J36" s="5">
        <v>32260.18</v>
      </c>
      <c r="K36" s="5">
        <v>46717.92</v>
      </c>
      <c r="L36" s="7">
        <v>43351.78</v>
      </c>
      <c r="M36" s="5">
        <v>43584.69</v>
      </c>
      <c r="N36" s="5">
        <f t="shared" si="0"/>
        <v>516658.42</v>
      </c>
      <c r="Q36" s="27"/>
      <c r="R36" s="23"/>
      <c r="S36" s="24"/>
    </row>
    <row r="37" spans="1:19" ht="12.75">
      <c r="A37" t="s">
        <v>14</v>
      </c>
      <c r="B37" s="5">
        <v>24028.46</v>
      </c>
      <c r="C37" s="5">
        <v>21356.41</v>
      </c>
      <c r="D37" s="5">
        <v>17009.34</v>
      </c>
      <c r="E37" s="5">
        <v>25624.24</v>
      </c>
      <c r="F37" s="15">
        <v>23740.9</v>
      </c>
      <c r="G37" s="5">
        <v>21956.61</v>
      </c>
      <c r="H37" s="5">
        <v>27117.82</v>
      </c>
      <c r="I37" s="5">
        <v>24163.83</v>
      </c>
      <c r="J37" s="5">
        <v>25212.96</v>
      </c>
      <c r="K37" s="5">
        <v>33519.64</v>
      </c>
      <c r="L37" s="7">
        <v>25060.35</v>
      </c>
      <c r="M37" s="5">
        <v>32438.73</v>
      </c>
      <c r="N37" s="5">
        <f t="shared" si="0"/>
        <v>301229.29</v>
      </c>
      <c r="Q37" s="27"/>
      <c r="R37" s="23"/>
      <c r="S37" s="24"/>
    </row>
    <row r="38" spans="1:19" ht="12.75">
      <c r="A38" t="s">
        <v>65</v>
      </c>
      <c r="B38" s="5">
        <v>101364.24</v>
      </c>
      <c r="C38" s="5">
        <v>103811.23</v>
      </c>
      <c r="D38" s="5">
        <v>113511.09</v>
      </c>
      <c r="E38" s="5">
        <v>102725.74</v>
      </c>
      <c r="F38" s="15">
        <v>108595.36</v>
      </c>
      <c r="G38" s="5">
        <v>105125.05</v>
      </c>
      <c r="H38" s="5">
        <v>98146.6</v>
      </c>
      <c r="I38" s="5">
        <v>141566.48</v>
      </c>
      <c r="J38" s="5">
        <v>102743.13</v>
      </c>
      <c r="K38" s="5">
        <v>123746.89</v>
      </c>
      <c r="L38" s="7">
        <v>117708.78</v>
      </c>
      <c r="M38" s="5">
        <v>122312.48</v>
      </c>
      <c r="N38" s="5">
        <f t="shared" si="0"/>
        <v>1341357.07</v>
      </c>
      <c r="Q38" s="27"/>
      <c r="R38" s="23"/>
      <c r="S38" s="24"/>
    </row>
    <row r="39" spans="1:19" ht="12.75">
      <c r="A39" t="s">
        <v>15</v>
      </c>
      <c r="B39" s="5">
        <v>138051.46</v>
      </c>
      <c r="C39" s="5">
        <v>140368.5</v>
      </c>
      <c r="D39" s="5">
        <v>160107.89</v>
      </c>
      <c r="E39" s="5">
        <v>120674.19</v>
      </c>
      <c r="F39" s="15">
        <v>171517.81</v>
      </c>
      <c r="G39" s="5">
        <v>121999.53</v>
      </c>
      <c r="H39" s="5">
        <v>168940.32</v>
      </c>
      <c r="I39" s="5">
        <v>147842.83</v>
      </c>
      <c r="J39" s="5">
        <v>139979.78</v>
      </c>
      <c r="K39" s="5">
        <v>197117.9</v>
      </c>
      <c r="L39" s="7">
        <v>143276.92</v>
      </c>
      <c r="M39" s="5">
        <v>193581.72</v>
      </c>
      <c r="N39" s="5">
        <f t="shared" si="0"/>
        <v>1843458.85</v>
      </c>
      <c r="Q39" s="27"/>
      <c r="R39" s="23"/>
      <c r="S39" s="24"/>
    </row>
    <row r="40" spans="1:19" ht="12.75">
      <c r="A40" t="s">
        <v>66</v>
      </c>
      <c r="B40" s="5">
        <v>0</v>
      </c>
      <c r="C40" s="5">
        <v>0</v>
      </c>
      <c r="D40" s="5">
        <v>0</v>
      </c>
      <c r="E40" s="5">
        <v>0</v>
      </c>
      <c r="F40" s="7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7">
        <v>0</v>
      </c>
      <c r="M40" s="5">
        <v>0</v>
      </c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>
        <v>0</v>
      </c>
      <c r="C41" s="5">
        <v>0</v>
      </c>
      <c r="D41" s="5">
        <v>0</v>
      </c>
      <c r="E41" s="5">
        <v>0</v>
      </c>
      <c r="F41" s="7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7">
        <v>0</v>
      </c>
      <c r="M41" s="5">
        <v>0</v>
      </c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>
        <v>0</v>
      </c>
      <c r="C42" s="5">
        <v>0</v>
      </c>
      <c r="D42" s="5">
        <v>0</v>
      </c>
      <c r="E42" s="5">
        <v>0</v>
      </c>
      <c r="F42" s="7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7">
        <v>0</v>
      </c>
      <c r="M42" s="5">
        <v>0</v>
      </c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>
        <v>0</v>
      </c>
      <c r="C43" s="5">
        <v>0</v>
      </c>
      <c r="D43" s="5">
        <v>0</v>
      </c>
      <c r="E43" s="5">
        <v>0</v>
      </c>
      <c r="F43" s="7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7">
        <v>0</v>
      </c>
      <c r="M43" s="5">
        <v>0</v>
      </c>
      <c r="N43" s="5">
        <f t="shared" si="0"/>
        <v>0</v>
      </c>
      <c r="Q43" s="27"/>
      <c r="R43" s="23"/>
    </row>
    <row r="44" spans="1:18" ht="12.75">
      <c r="A44" t="s">
        <v>18</v>
      </c>
      <c r="B44" s="5">
        <v>0</v>
      </c>
      <c r="C44" s="5">
        <v>0</v>
      </c>
      <c r="D44" s="5">
        <v>0</v>
      </c>
      <c r="E44" s="5">
        <v>0</v>
      </c>
      <c r="F44" s="7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7">
        <v>0</v>
      </c>
      <c r="M44" s="5">
        <v>0</v>
      </c>
      <c r="N44" s="5">
        <f t="shared" si="0"/>
        <v>0</v>
      </c>
      <c r="Q44" s="27"/>
      <c r="R44" s="23"/>
    </row>
    <row r="45" spans="1:18" ht="12.75">
      <c r="A45" t="s">
        <v>19</v>
      </c>
      <c r="B45" s="5">
        <v>0</v>
      </c>
      <c r="C45" s="5">
        <v>0</v>
      </c>
      <c r="D45" s="5">
        <v>0</v>
      </c>
      <c r="E45" s="5">
        <v>0</v>
      </c>
      <c r="F45" s="7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7">
        <v>0</v>
      </c>
      <c r="M45" s="5">
        <v>0</v>
      </c>
      <c r="N45" s="5">
        <f t="shared" si="0"/>
        <v>0</v>
      </c>
      <c r="Q45" s="27"/>
      <c r="R45" s="23"/>
    </row>
    <row r="46" spans="1:18" ht="12.75">
      <c r="A46" t="s">
        <v>68</v>
      </c>
      <c r="B46" s="5">
        <v>0</v>
      </c>
      <c r="C46" s="5">
        <v>0</v>
      </c>
      <c r="D46" s="5">
        <v>0</v>
      </c>
      <c r="E46" s="5">
        <v>0</v>
      </c>
      <c r="F46" s="7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7">
        <v>0</v>
      </c>
      <c r="M46" s="5">
        <v>0</v>
      </c>
      <c r="N46" s="5">
        <f t="shared" si="0"/>
        <v>0</v>
      </c>
      <c r="Q46" s="27"/>
      <c r="R46" s="24"/>
    </row>
    <row r="47" spans="1:14" ht="12.75">
      <c r="A47" t="s">
        <v>69</v>
      </c>
      <c r="B47" s="5">
        <v>948609.14</v>
      </c>
      <c r="C47" s="5">
        <v>971488.07</v>
      </c>
      <c r="D47" s="5">
        <v>997079.96</v>
      </c>
      <c r="E47" s="5">
        <v>853924</v>
      </c>
      <c r="F47" s="15">
        <v>1006950.86</v>
      </c>
      <c r="G47" s="5">
        <v>973521.86</v>
      </c>
      <c r="H47" s="5">
        <v>1004173.51</v>
      </c>
      <c r="I47" s="5">
        <v>1099074.56</v>
      </c>
      <c r="J47" s="5">
        <v>1053794.62</v>
      </c>
      <c r="K47" s="5">
        <v>1193045.25</v>
      </c>
      <c r="L47" s="7">
        <v>1104069.03</v>
      </c>
      <c r="M47" s="5">
        <v>1051746.32</v>
      </c>
      <c r="N47" s="5">
        <f t="shared" si="0"/>
        <v>12257477.180000002</v>
      </c>
    </row>
    <row r="48" spans="1:14" ht="12.75">
      <c r="A48" t="s">
        <v>70</v>
      </c>
      <c r="B48" s="5">
        <v>0</v>
      </c>
      <c r="C48" s="5">
        <v>0</v>
      </c>
      <c r="D48" s="5">
        <v>0</v>
      </c>
      <c r="E48" s="5">
        <v>0</v>
      </c>
      <c r="F48" s="7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7">
        <v>0</v>
      </c>
      <c r="M48" s="5">
        <v>0</v>
      </c>
      <c r="N48" s="5">
        <f t="shared" si="0"/>
        <v>0</v>
      </c>
    </row>
    <row r="49" spans="1:14" ht="12.75">
      <c r="A49" t="s">
        <v>20</v>
      </c>
      <c r="B49" s="5">
        <v>0</v>
      </c>
      <c r="C49" s="5">
        <v>0</v>
      </c>
      <c r="D49" s="5">
        <v>0</v>
      </c>
      <c r="E49" s="5">
        <v>0</v>
      </c>
      <c r="F49" s="7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7">
        <v>0</v>
      </c>
      <c r="M49" s="5">
        <v>0</v>
      </c>
      <c r="N49" s="5">
        <f t="shared" si="0"/>
        <v>0</v>
      </c>
    </row>
    <row r="50" spans="1:14" ht="12.75">
      <c r="A50" t="s">
        <v>21</v>
      </c>
      <c r="B50" s="5">
        <v>0</v>
      </c>
      <c r="C50" s="5">
        <v>0</v>
      </c>
      <c r="D50" s="5">
        <v>0</v>
      </c>
      <c r="E50" s="5">
        <v>0</v>
      </c>
      <c r="F50" s="7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7">
        <v>0</v>
      </c>
      <c r="M50" s="5">
        <v>0</v>
      </c>
      <c r="N50" s="5">
        <f t="shared" si="0"/>
        <v>0</v>
      </c>
    </row>
    <row r="51" spans="1:14" ht="12.75">
      <c r="A51" t="s">
        <v>22</v>
      </c>
      <c r="B51" s="5">
        <v>0</v>
      </c>
      <c r="C51" s="5">
        <v>0</v>
      </c>
      <c r="D51" s="5">
        <v>0</v>
      </c>
      <c r="E51" s="5">
        <v>0</v>
      </c>
      <c r="F51" s="7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7">
        <v>0</v>
      </c>
      <c r="M51" s="5">
        <v>0</v>
      </c>
      <c r="N51" s="5">
        <f t="shared" si="0"/>
        <v>0</v>
      </c>
    </row>
    <row r="52" spans="1:14" ht="12.75">
      <c r="A52" t="s">
        <v>71</v>
      </c>
      <c r="B52" s="5">
        <v>491013.99</v>
      </c>
      <c r="C52" s="5">
        <v>500443.02</v>
      </c>
      <c r="D52" s="5">
        <v>518675.81</v>
      </c>
      <c r="E52" s="5">
        <v>486092.82</v>
      </c>
      <c r="F52" s="7">
        <v>513230.64</v>
      </c>
      <c r="G52" s="5">
        <v>496827.95</v>
      </c>
      <c r="H52" s="5">
        <v>525801.15</v>
      </c>
      <c r="I52" s="5">
        <v>548739.66</v>
      </c>
      <c r="J52" s="5">
        <v>525248.21</v>
      </c>
      <c r="K52" s="5">
        <v>598218.74</v>
      </c>
      <c r="L52" s="47">
        <v>554661.56</v>
      </c>
      <c r="M52" s="5">
        <v>591058.84</v>
      </c>
      <c r="N52" s="5">
        <f t="shared" si="0"/>
        <v>6350012.390000001</v>
      </c>
    </row>
    <row r="53" spans="1:14" ht="12.75">
      <c r="A53" t="s">
        <v>23</v>
      </c>
      <c r="B53" s="5">
        <v>0</v>
      </c>
      <c r="C53" s="5">
        <v>0</v>
      </c>
      <c r="D53" s="5">
        <v>0</v>
      </c>
      <c r="E53" s="5">
        <v>0</v>
      </c>
      <c r="F53" s="7">
        <v>0</v>
      </c>
      <c r="G53" s="5">
        <v>0</v>
      </c>
      <c r="H53" s="5">
        <v>0.45</v>
      </c>
      <c r="I53" s="5">
        <v>654965.26</v>
      </c>
      <c r="J53" s="5">
        <v>642145.49</v>
      </c>
      <c r="K53" s="5">
        <v>745154.86</v>
      </c>
      <c r="L53" s="47">
        <v>674301.04</v>
      </c>
      <c r="M53" s="5">
        <v>674972.61</v>
      </c>
      <c r="N53" s="5">
        <f t="shared" si="0"/>
        <v>3391539.71</v>
      </c>
    </row>
    <row r="54" spans="1:14" ht="12.75">
      <c r="A54" t="s">
        <v>24</v>
      </c>
      <c r="B54" s="5">
        <v>259715.77</v>
      </c>
      <c r="C54" s="5">
        <v>265977.76</v>
      </c>
      <c r="D54" s="5">
        <v>279012.72</v>
      </c>
      <c r="E54" s="5">
        <v>238075.85</v>
      </c>
      <c r="F54" s="15">
        <v>258932.28</v>
      </c>
      <c r="G54" s="5">
        <v>266774.23</v>
      </c>
      <c r="H54" s="5">
        <v>281158.71</v>
      </c>
      <c r="I54" s="5">
        <v>296879.87</v>
      </c>
      <c r="J54" s="5">
        <v>260470.09</v>
      </c>
      <c r="K54" s="5">
        <v>306373.41</v>
      </c>
      <c r="L54" s="47">
        <v>305999.72</v>
      </c>
      <c r="M54" s="5">
        <v>277843.18</v>
      </c>
      <c r="N54" s="5">
        <f t="shared" si="0"/>
        <v>3297213.5900000003</v>
      </c>
    </row>
    <row r="55" spans="1:14" ht="12.75">
      <c r="A55" t="s">
        <v>72</v>
      </c>
      <c r="B55" s="5">
        <v>0</v>
      </c>
      <c r="C55" s="5">
        <v>0</v>
      </c>
      <c r="D55" s="5">
        <v>0</v>
      </c>
      <c r="E55" s="5">
        <v>0</v>
      </c>
      <c r="F55" s="7">
        <v>0</v>
      </c>
      <c r="G55" s="5">
        <v>0</v>
      </c>
      <c r="H55" s="5">
        <v>0.07</v>
      </c>
      <c r="I55" s="5">
        <v>108644.28</v>
      </c>
      <c r="J55" s="5">
        <v>91179.24</v>
      </c>
      <c r="K55" s="5">
        <v>104489.16</v>
      </c>
      <c r="L55" s="7">
        <v>127832.29</v>
      </c>
      <c r="M55" s="5">
        <v>107049.73</v>
      </c>
      <c r="N55" s="5">
        <f t="shared" si="0"/>
        <v>539194.77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>
        <v>0</v>
      </c>
      <c r="J56" s="5">
        <v>0</v>
      </c>
      <c r="K56" s="5">
        <v>0</v>
      </c>
      <c r="L56" s="7">
        <v>0</v>
      </c>
      <c r="M56" s="5">
        <v>0</v>
      </c>
      <c r="N56" s="5">
        <f t="shared" si="0"/>
        <v>0</v>
      </c>
    </row>
    <row r="57" spans="1:14" ht="12.75">
      <c r="A57" t="s">
        <v>74</v>
      </c>
      <c r="B57" s="5">
        <v>0</v>
      </c>
      <c r="C57" s="5">
        <v>0</v>
      </c>
      <c r="D57" s="5">
        <v>0</v>
      </c>
      <c r="E57" s="5">
        <v>0</v>
      </c>
      <c r="F57" s="7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7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94402.54</v>
      </c>
      <c r="C58" s="5">
        <v>95676.74</v>
      </c>
      <c r="D58" s="5">
        <v>102959.07</v>
      </c>
      <c r="E58" s="44">
        <v>88251.26</v>
      </c>
      <c r="F58" s="7">
        <v>106140.71</v>
      </c>
      <c r="G58" s="5">
        <v>95214.21</v>
      </c>
      <c r="H58" s="5">
        <v>99134.23</v>
      </c>
      <c r="I58" s="5">
        <v>102008.96</v>
      </c>
      <c r="J58" s="5">
        <v>106173.28</v>
      </c>
      <c r="K58" s="5">
        <v>109531.09</v>
      </c>
      <c r="L58" s="7">
        <v>100192.07</v>
      </c>
      <c r="M58" s="5">
        <v>94079.41</v>
      </c>
      <c r="N58" s="5">
        <f t="shared" si="0"/>
        <v>1193763.5699999998</v>
      </c>
    </row>
    <row r="59" spans="1:14" ht="12.75">
      <c r="A59" t="s">
        <v>75</v>
      </c>
      <c r="B59" s="5">
        <v>0</v>
      </c>
      <c r="C59" s="5">
        <v>0</v>
      </c>
      <c r="D59" s="5">
        <v>0</v>
      </c>
      <c r="E59" s="5">
        <v>0</v>
      </c>
      <c r="F59" s="7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7">
        <v>0</v>
      </c>
      <c r="M59" s="5">
        <v>0</v>
      </c>
      <c r="N59" s="5">
        <f t="shared" si="0"/>
        <v>0</v>
      </c>
    </row>
    <row r="60" spans="1:14" ht="12.75">
      <c r="A60" t="s">
        <v>76</v>
      </c>
      <c r="B60" s="5">
        <v>0</v>
      </c>
      <c r="C60" s="5">
        <v>0</v>
      </c>
      <c r="D60" s="5">
        <v>0</v>
      </c>
      <c r="E60" s="5">
        <v>0</v>
      </c>
      <c r="F60" s="7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7">
        <v>0</v>
      </c>
      <c r="M60" s="5">
        <v>0</v>
      </c>
      <c r="N60" s="5">
        <f t="shared" si="0"/>
        <v>0</v>
      </c>
    </row>
    <row r="61" spans="1:14" ht="12.75">
      <c r="A61" t="s">
        <v>77</v>
      </c>
      <c r="B61" s="5">
        <v>1763030.11</v>
      </c>
      <c r="C61" s="5">
        <v>1804511.04</v>
      </c>
      <c r="D61" s="5">
        <v>1936144.08</v>
      </c>
      <c r="E61" s="5">
        <v>1814246.05</v>
      </c>
      <c r="F61" s="15">
        <v>1822921.74</v>
      </c>
      <c r="G61" s="5">
        <v>1869364.49</v>
      </c>
      <c r="H61" s="5">
        <v>1953541.13</v>
      </c>
      <c r="I61" s="5">
        <v>2234874.6</v>
      </c>
      <c r="J61" s="5">
        <v>1837180.92</v>
      </c>
      <c r="K61" s="5">
        <v>2137858.55</v>
      </c>
      <c r="L61" s="7">
        <v>2101551.65</v>
      </c>
      <c r="M61" s="5">
        <v>1902167.73</v>
      </c>
      <c r="N61" s="5">
        <f t="shared" si="0"/>
        <v>23177392.09</v>
      </c>
    </row>
    <row r="62" spans="1:14" ht="12.75">
      <c r="A62" t="s">
        <v>26</v>
      </c>
      <c r="B62" s="5">
        <v>0</v>
      </c>
      <c r="C62" s="5">
        <v>0</v>
      </c>
      <c r="D62" s="5">
        <v>0</v>
      </c>
      <c r="E62" s="5">
        <v>0</v>
      </c>
      <c r="F62" s="7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7">
        <v>0</v>
      </c>
      <c r="M62" s="5">
        <v>0</v>
      </c>
      <c r="N62" s="5">
        <f t="shared" si="0"/>
        <v>0</v>
      </c>
    </row>
    <row r="63" spans="1:14" ht="12.75">
      <c r="A63" t="s">
        <v>78</v>
      </c>
      <c r="B63" s="5">
        <v>0</v>
      </c>
      <c r="C63" s="5">
        <v>0</v>
      </c>
      <c r="D63" s="5">
        <v>0</v>
      </c>
      <c r="E63" s="5">
        <v>0</v>
      </c>
      <c r="F63" s="7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7">
        <v>0</v>
      </c>
      <c r="M63" s="5">
        <v>0</v>
      </c>
      <c r="N63" s="5">
        <f t="shared" si="0"/>
        <v>0</v>
      </c>
    </row>
    <row r="64" spans="1:14" ht="12.75">
      <c r="A64" t="s">
        <v>79</v>
      </c>
      <c r="B64" s="5">
        <v>867516.32</v>
      </c>
      <c r="C64" s="5">
        <v>888253.5</v>
      </c>
      <c r="D64" s="5">
        <v>859126.39</v>
      </c>
      <c r="E64" s="5">
        <v>775439.07</v>
      </c>
      <c r="F64" s="15">
        <v>970243.38</v>
      </c>
      <c r="G64" s="5">
        <v>793156.98</v>
      </c>
      <c r="H64" s="5">
        <v>865096.48</v>
      </c>
      <c r="I64" s="5">
        <v>862046.59</v>
      </c>
      <c r="J64" s="5">
        <v>860369.49</v>
      </c>
      <c r="K64" s="5">
        <v>1010649.48</v>
      </c>
      <c r="L64" s="7">
        <v>885948.27</v>
      </c>
      <c r="M64" s="5">
        <v>979154.35</v>
      </c>
      <c r="N64" s="5">
        <f t="shared" si="0"/>
        <v>10617000.3</v>
      </c>
    </row>
    <row r="65" spans="1:14" ht="12.75">
      <c r="A65" t="s">
        <v>80</v>
      </c>
      <c r="B65" s="5">
        <v>0</v>
      </c>
      <c r="C65" s="5">
        <v>0</v>
      </c>
      <c r="D65" s="5">
        <v>0</v>
      </c>
      <c r="E65" s="5">
        <v>0</v>
      </c>
      <c r="F65" s="7">
        <v>0</v>
      </c>
      <c r="G65" s="5">
        <v>0</v>
      </c>
      <c r="H65" s="5">
        <v>0.07</v>
      </c>
      <c r="I65" s="5">
        <v>112788.63</v>
      </c>
      <c r="J65" s="5">
        <v>122350.88</v>
      </c>
      <c r="K65" s="5">
        <v>119851.5</v>
      </c>
      <c r="L65" s="7">
        <v>126337.91</v>
      </c>
      <c r="M65" s="5">
        <v>120035.5</v>
      </c>
      <c r="N65" s="5">
        <f t="shared" si="0"/>
        <v>601364.49</v>
      </c>
    </row>
    <row r="66" spans="1:14" ht="12.75">
      <c r="A66" t="s">
        <v>81</v>
      </c>
      <c r="B66" s="5">
        <v>0</v>
      </c>
      <c r="C66" s="5">
        <v>0</v>
      </c>
      <c r="D66" s="5">
        <v>0</v>
      </c>
      <c r="E66" s="5">
        <v>0</v>
      </c>
      <c r="F66" s="7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7">
        <v>0</v>
      </c>
      <c r="M66" s="5">
        <v>0</v>
      </c>
      <c r="N66" s="5">
        <f t="shared" si="0"/>
        <v>0</v>
      </c>
    </row>
    <row r="67" spans="1:14" ht="12.75">
      <c r="A67" t="s">
        <v>82</v>
      </c>
      <c r="B67" s="5">
        <v>442449.79</v>
      </c>
      <c r="C67" s="5">
        <v>453360.8</v>
      </c>
      <c r="D67" s="5">
        <v>438307.72</v>
      </c>
      <c r="E67" s="5">
        <v>407210.59</v>
      </c>
      <c r="F67" s="15">
        <v>431122.34</v>
      </c>
      <c r="G67" s="5">
        <v>395513.75</v>
      </c>
      <c r="H67" s="5">
        <v>433548.39</v>
      </c>
      <c r="I67" s="5">
        <v>458966.77</v>
      </c>
      <c r="J67" s="5">
        <v>434868.72</v>
      </c>
      <c r="K67" s="5">
        <v>498734.47</v>
      </c>
      <c r="L67" s="7">
        <v>480700.92</v>
      </c>
      <c r="M67" s="5">
        <v>469546.56</v>
      </c>
      <c r="N67" s="5">
        <f t="shared" si="0"/>
        <v>5344330.819999999</v>
      </c>
    </row>
    <row r="68" spans="1:14" ht="12.75">
      <c r="A68" t="s">
        <v>83</v>
      </c>
      <c r="B68" s="5">
        <v>0</v>
      </c>
      <c r="C68" s="5">
        <v>0</v>
      </c>
      <c r="D68" s="5">
        <v>0</v>
      </c>
      <c r="E68" s="5">
        <v>0</v>
      </c>
      <c r="F68" s="7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7">
        <v>0</v>
      </c>
      <c r="M68" s="5">
        <v>0</v>
      </c>
      <c r="N68" s="5">
        <f t="shared" si="0"/>
        <v>0</v>
      </c>
    </row>
    <row r="69" spans="1:14" ht="12.75">
      <c r="A69" t="s">
        <v>84</v>
      </c>
      <c r="B69" s="5">
        <v>526438.16</v>
      </c>
      <c r="C69" s="5">
        <v>539140.1</v>
      </c>
      <c r="D69" s="5">
        <v>511366.48</v>
      </c>
      <c r="E69" s="5">
        <v>492325.61</v>
      </c>
      <c r="F69" s="15">
        <v>565762.71</v>
      </c>
      <c r="G69" s="5">
        <v>496389.23</v>
      </c>
      <c r="H69" s="5">
        <v>560585.94</v>
      </c>
      <c r="I69" s="5">
        <v>627533.07</v>
      </c>
      <c r="J69" s="5">
        <v>564324.01</v>
      </c>
      <c r="K69" s="5">
        <v>629056.6</v>
      </c>
      <c r="L69" s="7">
        <v>620215.03</v>
      </c>
      <c r="M69" s="5">
        <v>578252.54</v>
      </c>
      <c r="N69" s="5">
        <f t="shared" si="0"/>
        <v>6711389.4799999995</v>
      </c>
    </row>
    <row r="70" spans="1:14" ht="12.75">
      <c r="A70" t="s">
        <v>85</v>
      </c>
      <c r="B70" s="5">
        <v>0</v>
      </c>
      <c r="C70" s="5">
        <v>0</v>
      </c>
      <c r="D70" s="5">
        <v>0</v>
      </c>
      <c r="E70" s="5">
        <v>0</v>
      </c>
      <c r="F70" s="7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7">
        <v>0</v>
      </c>
      <c r="M70" s="5">
        <v>0</v>
      </c>
      <c r="N70" s="5">
        <f t="shared" si="0"/>
        <v>0</v>
      </c>
    </row>
    <row r="71" spans="1:14" ht="12.75">
      <c r="A71" t="s">
        <v>27</v>
      </c>
      <c r="B71" s="5">
        <v>0</v>
      </c>
      <c r="C71" s="5">
        <v>0</v>
      </c>
      <c r="D71" s="5">
        <v>0</v>
      </c>
      <c r="E71" s="5">
        <v>0</v>
      </c>
      <c r="F71" s="7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7">
        <v>0</v>
      </c>
      <c r="M71" s="5">
        <v>0</v>
      </c>
      <c r="N71" s="5">
        <f t="shared" si="0"/>
        <v>0</v>
      </c>
    </row>
    <row r="72" spans="1:14" ht="12.75">
      <c r="A72" t="s">
        <v>86</v>
      </c>
      <c r="B72" s="5">
        <v>83132.76</v>
      </c>
      <c r="C72" s="5">
        <v>84771.65</v>
      </c>
      <c r="D72" s="5">
        <v>0</v>
      </c>
      <c r="E72" s="5">
        <v>0</v>
      </c>
      <c r="F72" s="15">
        <v>84055.49</v>
      </c>
      <c r="G72" s="5">
        <v>71394.52</v>
      </c>
      <c r="H72" s="5">
        <v>65756.2</v>
      </c>
      <c r="I72" s="5">
        <v>107026.41</v>
      </c>
      <c r="J72" s="5">
        <v>57657</v>
      </c>
      <c r="K72" s="5">
        <v>90452.49</v>
      </c>
      <c r="L72" s="47">
        <v>86753.87</v>
      </c>
      <c r="M72" s="5">
        <v>90335.98</v>
      </c>
      <c r="N72" s="5">
        <f t="shared" si="0"/>
        <v>821336.37</v>
      </c>
    </row>
    <row r="73" spans="1:14" ht="12.75">
      <c r="A73" t="s">
        <v>28</v>
      </c>
      <c r="B73" s="5">
        <v>0</v>
      </c>
      <c r="C73" s="5">
        <v>0</v>
      </c>
      <c r="D73" s="5">
        <v>0</v>
      </c>
      <c r="E73" s="5">
        <v>0</v>
      </c>
      <c r="F73" s="7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7">
        <v>0</v>
      </c>
      <c r="M73" s="5">
        <v>0</v>
      </c>
      <c r="N73" s="5">
        <f t="shared" si="0"/>
        <v>0</v>
      </c>
    </row>
    <row r="74" spans="1:14" ht="12.75">
      <c r="A74" t="s">
        <v>29</v>
      </c>
      <c r="B74" s="5">
        <v>0</v>
      </c>
      <c r="C74" s="5">
        <v>0</v>
      </c>
      <c r="D74" s="5">
        <v>0</v>
      </c>
      <c r="E74" s="5">
        <v>0</v>
      </c>
      <c r="F74" s="7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7">
        <v>0</v>
      </c>
      <c r="M74" s="5">
        <v>0</v>
      </c>
      <c r="N74" s="5">
        <f t="shared" si="0"/>
        <v>0</v>
      </c>
    </row>
    <row r="75" spans="1:14" ht="12.75">
      <c r="A75" t="s">
        <v>87</v>
      </c>
      <c r="B75" s="44">
        <v>750028.39</v>
      </c>
      <c r="C75" s="5">
        <v>768239.48</v>
      </c>
      <c r="D75" s="5">
        <v>1056751.31</v>
      </c>
      <c r="E75" s="5">
        <v>721410.65</v>
      </c>
      <c r="F75" s="15">
        <v>825501.84</v>
      </c>
      <c r="G75" s="5">
        <v>704354.52</v>
      </c>
      <c r="H75" s="5">
        <v>742787.62</v>
      </c>
      <c r="I75" s="5">
        <v>657841.42</v>
      </c>
      <c r="J75" s="5">
        <v>850323</v>
      </c>
      <c r="K75" s="5">
        <v>879389.83</v>
      </c>
      <c r="L75" s="7">
        <v>811049.37</v>
      </c>
      <c r="M75" s="5">
        <v>855325.22</v>
      </c>
      <c r="N75" s="5">
        <f t="shared" si="0"/>
        <v>9623002.65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7">
        <v>0</v>
      </c>
      <c r="M76" s="5">
        <v>0</v>
      </c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7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7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12682972.09</v>
      </c>
      <c r="C80" s="5">
        <f t="shared" si="1"/>
        <v>12971101.96</v>
      </c>
      <c r="D80" s="5">
        <f t="shared" si="1"/>
        <v>13577744.290000003</v>
      </c>
      <c r="E80" s="5">
        <f t="shared" si="1"/>
        <v>12476116.430000002</v>
      </c>
      <c r="F80" s="5">
        <f t="shared" si="1"/>
        <v>13642086.550000003</v>
      </c>
      <c r="G80" s="5">
        <f t="shared" si="1"/>
        <v>12709629.65</v>
      </c>
      <c r="H80" s="5">
        <f t="shared" si="1"/>
        <v>13537029.11</v>
      </c>
      <c r="I80" s="5">
        <f t="shared" si="1"/>
        <v>15188770.25</v>
      </c>
      <c r="J80" s="5">
        <f t="shared" si="1"/>
        <v>13913541.76</v>
      </c>
      <c r="K80" s="5">
        <f t="shared" si="1"/>
        <v>16200101.669999998</v>
      </c>
      <c r="L80" s="5">
        <f t="shared" si="1"/>
        <v>15245330.919999998</v>
      </c>
      <c r="M80" s="5">
        <f t="shared" si="1"/>
        <v>12796714.760000004</v>
      </c>
      <c r="N80" s="5">
        <f>SUM(B80:M80)</f>
        <v>164941139.44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workbookViewId="0" topLeftCell="A1">
      <pane xSplit="1" ySplit="11" topLeftCell="E7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5" sqref="M75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16015625" style="0" bestFit="1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0" width="9.83203125" style="0" bestFit="1" customWidth="1"/>
    <col min="11" max="11" width="10.5" style="0" bestFit="1" customWidth="1"/>
    <col min="12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98426.94</v>
      </c>
      <c r="C12" s="33">
        <v>98006.49</v>
      </c>
      <c r="D12" s="33">
        <v>114408.54</v>
      </c>
      <c r="E12" s="33">
        <v>110568</v>
      </c>
      <c r="F12" s="14">
        <v>101699.78</v>
      </c>
      <c r="G12" s="32">
        <v>99884.3</v>
      </c>
      <c r="H12" s="32">
        <v>102982.95</v>
      </c>
      <c r="I12" s="32">
        <v>69033.21</v>
      </c>
      <c r="J12" s="34">
        <v>101657.13</v>
      </c>
      <c r="K12" s="35">
        <v>117220.05</v>
      </c>
      <c r="L12" s="37">
        <v>112036.96</v>
      </c>
      <c r="M12" s="37">
        <v>115311.12</v>
      </c>
      <c r="N12" s="5">
        <f>SUM(B12:M12)</f>
        <v>1241235.4700000002</v>
      </c>
    </row>
    <row r="13" spans="1:14" ht="12.75">
      <c r="A13" t="s">
        <v>54</v>
      </c>
      <c r="B13" s="32">
        <v>15737.42</v>
      </c>
      <c r="C13" s="33">
        <v>15282.14</v>
      </c>
      <c r="D13" s="33">
        <v>16829.86</v>
      </c>
      <c r="E13" s="33">
        <v>22011.97</v>
      </c>
      <c r="F13" s="14">
        <v>12800.66</v>
      </c>
      <c r="G13" s="32">
        <v>11920.36</v>
      </c>
      <c r="H13" s="32">
        <v>25542.39</v>
      </c>
      <c r="I13" s="32">
        <v>7724.44</v>
      </c>
      <c r="J13" s="35">
        <v>18257.18</v>
      </c>
      <c r="K13" s="35">
        <v>21321.51</v>
      </c>
      <c r="L13" s="37">
        <v>12592.86</v>
      </c>
      <c r="M13" s="37">
        <v>17408.05</v>
      </c>
      <c r="N13" s="5">
        <f aca="true" t="shared" si="0" ref="N13:N76">SUM(B13:M13)</f>
        <v>197428.84000000003</v>
      </c>
    </row>
    <row r="14" spans="1:14" ht="12.75">
      <c r="A14" t="s">
        <v>55</v>
      </c>
      <c r="B14" s="32">
        <v>89005.09</v>
      </c>
      <c r="C14" s="33">
        <v>88560.72</v>
      </c>
      <c r="D14" s="33">
        <v>95619.06</v>
      </c>
      <c r="E14" s="33">
        <v>79753.79</v>
      </c>
      <c r="F14" s="14">
        <v>107194.01</v>
      </c>
      <c r="G14" s="32">
        <v>66422.46</v>
      </c>
      <c r="H14" s="32">
        <v>71234.79</v>
      </c>
      <c r="I14" s="32">
        <v>66930.53</v>
      </c>
      <c r="J14" s="32">
        <v>108716.32</v>
      </c>
      <c r="K14" s="32">
        <v>73244.36</v>
      </c>
      <c r="L14" s="37">
        <v>84160.55</v>
      </c>
      <c r="M14" s="37">
        <v>109724.85</v>
      </c>
      <c r="N14" s="5">
        <f t="shared" si="0"/>
        <v>1040566.53</v>
      </c>
    </row>
    <row r="15" spans="1:14" ht="12.75">
      <c r="A15" t="s">
        <v>2</v>
      </c>
      <c r="B15" s="32">
        <v>1746.82</v>
      </c>
      <c r="C15" s="33">
        <v>1277.54</v>
      </c>
      <c r="D15" s="33">
        <v>1500.02</v>
      </c>
      <c r="E15" s="33">
        <v>1711.53</v>
      </c>
      <c r="F15" s="14">
        <v>1466.81</v>
      </c>
      <c r="G15" s="32">
        <v>1449.53</v>
      </c>
      <c r="H15" s="32">
        <v>1571.49</v>
      </c>
      <c r="I15" s="32">
        <v>1276.96</v>
      </c>
      <c r="J15" s="32">
        <v>3508.58</v>
      </c>
      <c r="K15" s="32">
        <v>5012.36</v>
      </c>
      <c r="L15" s="37">
        <v>4061.18</v>
      </c>
      <c r="M15" s="37">
        <v>4210.89</v>
      </c>
      <c r="N15" s="5">
        <f t="shared" si="0"/>
        <v>28793.71</v>
      </c>
    </row>
    <row r="16" spans="1:14" ht="12.75">
      <c r="A16" t="s">
        <v>56</v>
      </c>
      <c r="B16" s="32">
        <v>30461.56</v>
      </c>
      <c r="C16" s="33">
        <v>22207.87</v>
      </c>
      <c r="D16" s="33">
        <v>26120.94</v>
      </c>
      <c r="E16" s="33">
        <v>29840.84</v>
      </c>
      <c r="F16" s="14">
        <v>25536.86</v>
      </c>
      <c r="G16" s="32">
        <v>25232.79</v>
      </c>
      <c r="H16" s="32">
        <v>27377.84</v>
      </c>
      <c r="I16" s="32">
        <v>21872.99</v>
      </c>
      <c r="J16" s="32">
        <v>23633.61</v>
      </c>
      <c r="K16" s="32">
        <v>34023.68</v>
      </c>
      <c r="L16" s="37">
        <v>27385.57</v>
      </c>
      <c r="M16" s="37">
        <v>28430.26</v>
      </c>
      <c r="N16" s="5">
        <f t="shared" si="0"/>
        <v>322124.81</v>
      </c>
    </row>
    <row r="17" spans="1:14" ht="12.75">
      <c r="A17" t="s">
        <v>57</v>
      </c>
      <c r="B17" s="32">
        <v>690620.67</v>
      </c>
      <c r="C17" s="33">
        <v>683722.16</v>
      </c>
      <c r="D17" s="33">
        <v>706643.79</v>
      </c>
      <c r="E17" s="33">
        <v>717389.43</v>
      </c>
      <c r="F17" s="14">
        <v>696545.87</v>
      </c>
      <c r="G17" s="32">
        <v>685139.52</v>
      </c>
      <c r="H17" s="32">
        <v>737162.94</v>
      </c>
      <c r="I17" s="32">
        <v>748040.68</v>
      </c>
      <c r="J17" s="32">
        <v>618445.67</v>
      </c>
      <c r="K17" s="32">
        <v>776396.1</v>
      </c>
      <c r="L17" s="37">
        <v>735458.79</v>
      </c>
      <c r="M17" s="37">
        <v>612602.42</v>
      </c>
      <c r="N17" s="5">
        <f t="shared" si="0"/>
        <v>8408168.040000001</v>
      </c>
    </row>
    <row r="18" spans="1:14" ht="12.75">
      <c r="A18" t="s">
        <v>3</v>
      </c>
      <c r="B18" s="32">
        <v>2384.12</v>
      </c>
      <c r="C18" s="33">
        <v>1756.66</v>
      </c>
      <c r="D18" s="33">
        <v>2054.14</v>
      </c>
      <c r="E18" s="33">
        <v>2336.94</v>
      </c>
      <c r="F18" s="14">
        <v>2009.73</v>
      </c>
      <c r="G18" s="32">
        <v>1986.62</v>
      </c>
      <c r="H18" s="32">
        <v>2149.69</v>
      </c>
      <c r="I18" s="32">
        <v>1725.06</v>
      </c>
      <c r="J18" s="32">
        <v>1150.37</v>
      </c>
      <c r="K18" s="32">
        <v>1641.12</v>
      </c>
      <c r="L18" s="37">
        <v>1327.2</v>
      </c>
      <c r="M18" s="37">
        <v>1376.61</v>
      </c>
      <c r="N18" s="5">
        <f t="shared" si="0"/>
        <v>21898.26</v>
      </c>
    </row>
    <row r="19" spans="1:14" ht="12.75">
      <c r="A19" t="s">
        <v>58</v>
      </c>
      <c r="B19" s="32">
        <v>71677.71</v>
      </c>
      <c r="C19" s="33">
        <v>69665.3</v>
      </c>
      <c r="D19" s="33">
        <v>71525.87</v>
      </c>
      <c r="E19" s="33">
        <v>66406.79</v>
      </c>
      <c r="F19" s="14">
        <v>75714.49</v>
      </c>
      <c r="G19" s="32">
        <v>73455.22</v>
      </c>
      <c r="H19" s="32">
        <v>77383.01</v>
      </c>
      <c r="I19" s="32">
        <v>73797.77</v>
      </c>
      <c r="J19" s="32">
        <v>81711.36</v>
      </c>
      <c r="K19" s="32">
        <v>89130.58</v>
      </c>
      <c r="L19" s="37">
        <v>82901.32</v>
      </c>
      <c r="M19" s="37">
        <v>87470.13</v>
      </c>
      <c r="N19" s="5">
        <f t="shared" si="0"/>
        <v>920839.5499999999</v>
      </c>
    </row>
    <row r="20" spans="1:14" ht="12.75">
      <c r="A20" t="s">
        <v>59</v>
      </c>
      <c r="B20" s="32">
        <v>43141.16</v>
      </c>
      <c r="C20" s="33">
        <v>42980.12</v>
      </c>
      <c r="D20" s="33">
        <v>49597.6</v>
      </c>
      <c r="E20" s="33">
        <v>43988.05</v>
      </c>
      <c r="F20" s="14">
        <v>48997.73</v>
      </c>
      <c r="G20" s="32">
        <v>40714.56</v>
      </c>
      <c r="H20" s="32">
        <v>45292.76</v>
      </c>
      <c r="I20" s="32">
        <v>43843.01</v>
      </c>
      <c r="J20" s="32">
        <v>46464.96</v>
      </c>
      <c r="K20" s="32">
        <v>55334.11</v>
      </c>
      <c r="L20" s="37">
        <v>49163.99</v>
      </c>
      <c r="M20" s="37">
        <v>57095.21</v>
      </c>
      <c r="N20" s="5">
        <f t="shared" si="0"/>
        <v>566613.26</v>
      </c>
    </row>
    <row r="21" spans="1:14" ht="12.75">
      <c r="A21" t="s">
        <v>60</v>
      </c>
      <c r="B21" s="32">
        <v>65907.43</v>
      </c>
      <c r="C21" s="33">
        <v>65872</v>
      </c>
      <c r="D21" s="33">
        <v>73668.23</v>
      </c>
      <c r="E21" s="33">
        <v>72322.95</v>
      </c>
      <c r="F21" s="14">
        <v>67752.44</v>
      </c>
      <c r="G21" s="32">
        <v>63591.5</v>
      </c>
      <c r="H21" s="32">
        <v>70687.76</v>
      </c>
      <c r="I21" s="32">
        <v>57960.2</v>
      </c>
      <c r="J21" s="32">
        <v>70912.23</v>
      </c>
      <c r="K21" s="32">
        <v>77185.89</v>
      </c>
      <c r="L21" s="37">
        <v>73544.1</v>
      </c>
      <c r="M21" s="37">
        <v>90826.52</v>
      </c>
      <c r="N21" s="5">
        <f t="shared" si="0"/>
        <v>850231.25</v>
      </c>
    </row>
    <row r="22" spans="1:14" ht="12.75">
      <c r="A22" t="s">
        <v>61</v>
      </c>
      <c r="B22" s="32">
        <v>100594.92</v>
      </c>
      <c r="C22" s="33">
        <v>99806.99</v>
      </c>
      <c r="D22" s="33">
        <v>108177.55</v>
      </c>
      <c r="E22" s="33">
        <v>101814.49</v>
      </c>
      <c r="F22" s="14">
        <v>109414.55</v>
      </c>
      <c r="G22" s="32">
        <v>108754.47</v>
      </c>
      <c r="H22" s="32">
        <v>120336.08</v>
      </c>
      <c r="I22" s="32">
        <v>122098.02</v>
      </c>
      <c r="J22" s="32">
        <v>127934.38</v>
      </c>
      <c r="K22" s="32">
        <v>140419.02</v>
      </c>
      <c r="L22" s="37">
        <v>128500.59</v>
      </c>
      <c r="M22" s="37">
        <v>125022.53</v>
      </c>
      <c r="N22" s="5">
        <f t="shared" si="0"/>
        <v>1392873.59</v>
      </c>
    </row>
    <row r="23" spans="1:14" ht="12.75">
      <c r="A23" t="s">
        <v>4</v>
      </c>
      <c r="B23" s="32">
        <v>53108.84</v>
      </c>
      <c r="C23" s="33">
        <v>49825.28</v>
      </c>
      <c r="D23" s="33">
        <v>56109.22</v>
      </c>
      <c r="E23" s="33">
        <v>54602.68</v>
      </c>
      <c r="F23" s="14">
        <v>52923.88</v>
      </c>
      <c r="G23" s="32">
        <v>47782.64</v>
      </c>
      <c r="H23" s="32">
        <v>61847.62</v>
      </c>
      <c r="I23" s="32">
        <v>43251</v>
      </c>
      <c r="J23" s="32">
        <v>43180.24</v>
      </c>
      <c r="K23" s="32">
        <v>53445.44</v>
      </c>
      <c r="L23" s="37">
        <v>46153.76</v>
      </c>
      <c r="M23" s="37">
        <v>50581.77</v>
      </c>
      <c r="N23" s="5">
        <f t="shared" si="0"/>
        <v>612812.37</v>
      </c>
    </row>
    <row r="24" spans="1:14" ht="12.75">
      <c r="A24" t="s">
        <v>91</v>
      </c>
      <c r="B24" s="32">
        <v>867634.94</v>
      </c>
      <c r="C24" s="33">
        <v>853947.51</v>
      </c>
      <c r="D24" s="33">
        <v>846759.35</v>
      </c>
      <c r="E24" s="33">
        <v>892594.8</v>
      </c>
      <c r="F24" s="14">
        <v>922299.8</v>
      </c>
      <c r="G24" s="32">
        <v>857275.45</v>
      </c>
      <c r="H24" s="32">
        <v>906906.71</v>
      </c>
      <c r="I24" s="32">
        <v>892977.04</v>
      </c>
      <c r="J24" s="32">
        <v>857992.28</v>
      </c>
      <c r="K24" s="32">
        <v>1017454.08</v>
      </c>
      <c r="L24" s="37">
        <v>934680.59</v>
      </c>
      <c r="M24" s="37">
        <v>396959.14</v>
      </c>
      <c r="N24" s="5">
        <f>SUM(B24:M24)</f>
        <v>10247481.69</v>
      </c>
    </row>
    <row r="25" spans="1:14" ht="12.75">
      <c r="A25" t="s">
        <v>5</v>
      </c>
      <c r="B25" s="32">
        <v>11577.06</v>
      </c>
      <c r="C25" s="33">
        <v>10977.23</v>
      </c>
      <c r="D25" s="33">
        <v>10903.56</v>
      </c>
      <c r="E25" s="33">
        <v>9086.88</v>
      </c>
      <c r="F25" s="14">
        <v>10273.92</v>
      </c>
      <c r="G25" s="32">
        <v>10450.9</v>
      </c>
      <c r="H25" s="32">
        <v>10988.45</v>
      </c>
      <c r="I25" s="32">
        <v>12196.93</v>
      </c>
      <c r="J25" s="32">
        <v>10779.6</v>
      </c>
      <c r="K25" s="32">
        <v>13224.08</v>
      </c>
      <c r="L25" s="37">
        <v>12441.23</v>
      </c>
      <c r="M25" s="37">
        <v>12359.7</v>
      </c>
      <c r="N25" s="5">
        <f t="shared" si="0"/>
        <v>135259.54</v>
      </c>
    </row>
    <row r="26" spans="1:14" ht="12.75">
      <c r="A26" t="s">
        <v>6</v>
      </c>
      <c r="B26" s="32">
        <v>1814.7</v>
      </c>
      <c r="C26" s="33">
        <v>1333.38</v>
      </c>
      <c r="D26" s="33">
        <v>1561.57</v>
      </c>
      <c r="E26" s="33">
        <v>1778.5</v>
      </c>
      <c r="F26" s="14">
        <v>1527.51</v>
      </c>
      <c r="G26" s="32">
        <v>1509.78</v>
      </c>
      <c r="H26" s="32">
        <v>1634.87</v>
      </c>
      <c r="I26" s="32">
        <v>1338.17</v>
      </c>
      <c r="J26" s="32">
        <v>4250.49</v>
      </c>
      <c r="K26" s="32">
        <v>6061.04</v>
      </c>
      <c r="L26" s="37">
        <v>4917.64</v>
      </c>
      <c r="M26" s="37">
        <v>5097.6</v>
      </c>
      <c r="N26" s="5">
        <f t="shared" si="0"/>
        <v>32825.25</v>
      </c>
    </row>
    <row r="27" spans="1:14" ht="12.75">
      <c r="A27" t="s">
        <v>62</v>
      </c>
      <c r="B27" s="32">
        <v>100891.06</v>
      </c>
      <c r="C27" s="33">
        <v>74130.91</v>
      </c>
      <c r="D27" s="33">
        <v>86817.88</v>
      </c>
      <c r="E27" s="33">
        <v>98878.57</v>
      </c>
      <c r="F27" s="14">
        <v>84924.18</v>
      </c>
      <c r="G27" s="32">
        <v>83938.35</v>
      </c>
      <c r="H27" s="32">
        <v>90893.01</v>
      </c>
      <c r="I27" s="32">
        <v>73000.3</v>
      </c>
      <c r="J27" s="32">
        <v>73528.04</v>
      </c>
      <c r="K27" s="32">
        <v>105124.84</v>
      </c>
      <c r="L27" s="37">
        <v>84997.24</v>
      </c>
      <c r="M27" s="37">
        <v>88164.89</v>
      </c>
      <c r="N27" s="5">
        <f t="shared" si="0"/>
        <v>1045289.2700000001</v>
      </c>
    </row>
    <row r="28" spans="1:14" ht="12.75">
      <c r="A28" t="s">
        <v>63</v>
      </c>
      <c r="B28" s="32">
        <v>139327.22</v>
      </c>
      <c r="C28" s="33">
        <v>135642.54</v>
      </c>
      <c r="D28" s="33">
        <v>145333.72</v>
      </c>
      <c r="E28" s="33">
        <v>127779.6</v>
      </c>
      <c r="F28" s="14">
        <v>139761.97</v>
      </c>
      <c r="G28" s="32">
        <v>118120.16</v>
      </c>
      <c r="H28" s="32">
        <v>125264.67</v>
      </c>
      <c r="I28" s="32">
        <v>109914.64</v>
      </c>
      <c r="J28" s="32">
        <v>119981.44</v>
      </c>
      <c r="K28" s="32">
        <v>138606.01</v>
      </c>
      <c r="L28" s="37">
        <v>131006.25</v>
      </c>
      <c r="M28" s="37">
        <v>153439.6</v>
      </c>
      <c r="N28" s="5">
        <f t="shared" si="0"/>
        <v>1584177.82</v>
      </c>
    </row>
    <row r="29" spans="1:14" ht="12.75">
      <c r="A29" t="s">
        <v>7</v>
      </c>
      <c r="B29" s="32">
        <v>31899.7</v>
      </c>
      <c r="C29" s="33">
        <v>31641.55</v>
      </c>
      <c r="D29" s="33">
        <v>31427.67</v>
      </c>
      <c r="E29" s="33">
        <v>34234.44</v>
      </c>
      <c r="F29" s="14">
        <v>29401.08</v>
      </c>
      <c r="G29" s="32">
        <v>29061.96</v>
      </c>
      <c r="H29" s="32">
        <v>33504.1</v>
      </c>
      <c r="I29" s="32">
        <v>32730.47</v>
      </c>
      <c r="J29" s="32">
        <v>30184.45</v>
      </c>
      <c r="K29" s="32">
        <v>36897.59</v>
      </c>
      <c r="L29" s="37">
        <v>35137.29</v>
      </c>
      <c r="M29" s="37">
        <v>35553.39</v>
      </c>
      <c r="N29" s="5">
        <f t="shared" si="0"/>
        <v>391673.69</v>
      </c>
    </row>
    <row r="30" spans="1:14" ht="12.75">
      <c r="A30" t="s">
        <v>8</v>
      </c>
      <c r="B30" s="32">
        <v>1161.24</v>
      </c>
      <c r="C30" s="33">
        <v>847.78</v>
      </c>
      <c r="D30" s="33">
        <v>996.39</v>
      </c>
      <c r="E30" s="33">
        <v>1137.67</v>
      </c>
      <c r="F30" s="14">
        <v>974.2</v>
      </c>
      <c r="G30" s="32">
        <v>962.66</v>
      </c>
      <c r="H30" s="32">
        <v>1044.13</v>
      </c>
      <c r="I30" s="32">
        <v>836.42</v>
      </c>
      <c r="J30" s="32">
        <v>1059.26</v>
      </c>
      <c r="K30" s="32">
        <v>1520.86</v>
      </c>
      <c r="L30" s="37">
        <v>1226.78</v>
      </c>
      <c r="M30" s="37">
        <v>1273.07</v>
      </c>
      <c r="N30" s="5">
        <f t="shared" si="0"/>
        <v>13040.460000000001</v>
      </c>
    </row>
    <row r="31" spans="1:14" ht="12.75">
      <c r="A31" t="s">
        <v>9</v>
      </c>
      <c r="B31" s="32">
        <v>3228.2</v>
      </c>
      <c r="C31" s="33">
        <v>2350.31</v>
      </c>
      <c r="D31" s="33">
        <v>2766.51</v>
      </c>
      <c r="E31" s="33">
        <v>3162.18</v>
      </c>
      <c r="F31" s="14">
        <v>2704.4</v>
      </c>
      <c r="G31" s="32">
        <v>2672.05</v>
      </c>
      <c r="H31" s="32">
        <v>2900.2</v>
      </c>
      <c r="I31" s="32">
        <v>190990.57</v>
      </c>
      <c r="J31" s="32">
        <v>5987.78</v>
      </c>
      <c r="K31" s="32">
        <v>8570.02</v>
      </c>
      <c r="L31" s="37">
        <v>6934.04</v>
      </c>
      <c r="M31" s="37">
        <v>7191.51</v>
      </c>
      <c r="N31" s="5">
        <f t="shared" si="0"/>
        <v>239457.77000000002</v>
      </c>
    </row>
    <row r="32" spans="1:14" ht="12.75">
      <c r="A32" t="s">
        <v>10</v>
      </c>
      <c r="B32" s="32">
        <v>7638.09</v>
      </c>
      <c r="C32" s="33">
        <v>7546.89</v>
      </c>
      <c r="D32" s="33">
        <v>5911.84</v>
      </c>
      <c r="E32" s="33">
        <v>5837.24</v>
      </c>
      <c r="F32" s="14">
        <v>8944.16</v>
      </c>
      <c r="G32" s="32">
        <v>6201.11</v>
      </c>
      <c r="H32" s="32">
        <v>5743.77</v>
      </c>
      <c r="I32" s="32">
        <v>6820.39</v>
      </c>
      <c r="J32" s="32">
        <v>6373.39</v>
      </c>
      <c r="K32" s="32">
        <v>7244.05</v>
      </c>
      <c r="L32" s="37">
        <v>7321.08</v>
      </c>
      <c r="M32" s="37">
        <v>6821.1</v>
      </c>
      <c r="N32" s="5">
        <f t="shared" si="0"/>
        <v>82403.11000000002</v>
      </c>
    </row>
    <row r="33" spans="1:14" ht="12.75">
      <c r="A33" t="s">
        <v>11</v>
      </c>
      <c r="B33" s="32">
        <v>3651.5</v>
      </c>
      <c r="C33" s="33">
        <v>3470.38</v>
      </c>
      <c r="D33" s="33">
        <v>2435.42</v>
      </c>
      <c r="E33" s="33">
        <v>4251.74</v>
      </c>
      <c r="F33" s="14">
        <v>3348.96</v>
      </c>
      <c r="G33" s="32">
        <v>4018.88</v>
      </c>
      <c r="H33" s="32">
        <v>4170.08</v>
      </c>
      <c r="I33" s="32">
        <v>4207.14</v>
      </c>
      <c r="J33" s="32">
        <v>5852.36</v>
      </c>
      <c r="K33" s="32">
        <v>6745.37</v>
      </c>
      <c r="L33" s="37">
        <v>5514.66</v>
      </c>
      <c r="M33" s="37">
        <v>6622.23</v>
      </c>
      <c r="N33" s="5">
        <f t="shared" si="0"/>
        <v>54288.72</v>
      </c>
    </row>
    <row r="34" spans="1:14" ht="12.75">
      <c r="A34" t="s">
        <v>64</v>
      </c>
      <c r="B34" s="32">
        <v>5378.81</v>
      </c>
      <c r="C34" s="33">
        <v>5332.58</v>
      </c>
      <c r="D34" s="33">
        <v>3655.6</v>
      </c>
      <c r="E34" s="33">
        <v>5485.7</v>
      </c>
      <c r="F34" s="14">
        <v>4667.11</v>
      </c>
      <c r="G34" s="32">
        <v>4776.25</v>
      </c>
      <c r="H34" s="32">
        <v>4258.92</v>
      </c>
      <c r="I34" s="32">
        <v>4543.4</v>
      </c>
      <c r="J34" s="32">
        <v>6459.68</v>
      </c>
      <c r="K34" s="32">
        <v>7204.39</v>
      </c>
      <c r="L34" s="37">
        <v>6885.58</v>
      </c>
      <c r="M34" s="37">
        <v>9747.37</v>
      </c>
      <c r="N34" s="5">
        <f t="shared" si="0"/>
        <v>68395.39</v>
      </c>
    </row>
    <row r="35" spans="1:14" ht="12.75">
      <c r="A35" t="s">
        <v>12</v>
      </c>
      <c r="B35" s="32">
        <v>8071.22</v>
      </c>
      <c r="C35" s="33">
        <v>5963.53</v>
      </c>
      <c r="D35" s="33">
        <v>6962.77</v>
      </c>
      <c r="E35" s="33">
        <v>7912.71</v>
      </c>
      <c r="F35" s="14">
        <v>6813.63</v>
      </c>
      <c r="G35" s="32">
        <v>6735.98</v>
      </c>
      <c r="H35" s="32">
        <v>7283.75</v>
      </c>
      <c r="I35" s="32">
        <v>5847.85</v>
      </c>
      <c r="J35" s="32">
        <v>2813.3</v>
      </c>
      <c r="K35" s="32">
        <v>3993.01</v>
      </c>
      <c r="L35" s="37">
        <v>3235.74</v>
      </c>
      <c r="M35" s="37">
        <v>3354.91</v>
      </c>
      <c r="N35" s="5">
        <f t="shared" si="0"/>
        <v>68988.40000000001</v>
      </c>
    </row>
    <row r="36" spans="1:14" ht="12.75">
      <c r="A36" t="s">
        <v>13</v>
      </c>
      <c r="B36" s="32">
        <v>13835.77</v>
      </c>
      <c r="C36" s="33">
        <v>13122.95</v>
      </c>
      <c r="D36" s="33">
        <v>10877.83</v>
      </c>
      <c r="E36" s="33">
        <v>11539.28</v>
      </c>
      <c r="F36" s="14">
        <v>11259.71</v>
      </c>
      <c r="G36" s="32">
        <v>12992.4</v>
      </c>
      <c r="H36" s="32">
        <v>12395.84</v>
      </c>
      <c r="I36" s="32">
        <v>14895.47</v>
      </c>
      <c r="J36" s="32">
        <v>9726.72</v>
      </c>
      <c r="K36" s="32">
        <v>13811.98</v>
      </c>
      <c r="L36" s="37">
        <v>12488.59</v>
      </c>
      <c r="M36" s="37">
        <v>13114.08</v>
      </c>
      <c r="N36" s="5">
        <f t="shared" si="0"/>
        <v>150060.62</v>
      </c>
    </row>
    <row r="37" spans="1:14" ht="12.75">
      <c r="A37" t="s">
        <v>14</v>
      </c>
      <c r="B37" s="32">
        <v>21649.06</v>
      </c>
      <c r="C37" s="33">
        <v>17995.6</v>
      </c>
      <c r="D37" s="33">
        <v>16148.45</v>
      </c>
      <c r="E37" s="33">
        <v>22249.77</v>
      </c>
      <c r="F37" s="14">
        <v>19820.35</v>
      </c>
      <c r="G37" s="32">
        <v>19213.03</v>
      </c>
      <c r="H37" s="32">
        <v>22532.15</v>
      </c>
      <c r="I37" s="32">
        <v>19314.31</v>
      </c>
      <c r="J37" s="32">
        <v>20105.85</v>
      </c>
      <c r="K37" s="32">
        <v>27189.26</v>
      </c>
      <c r="L37" s="37">
        <v>20803.42</v>
      </c>
      <c r="M37" s="37">
        <v>25242.29</v>
      </c>
      <c r="N37" s="5">
        <f t="shared" si="0"/>
        <v>252263.54</v>
      </c>
    </row>
    <row r="38" spans="1:14" ht="12.75">
      <c r="A38" t="s">
        <v>65</v>
      </c>
      <c r="B38" s="32">
        <v>67145.32</v>
      </c>
      <c r="C38" s="33">
        <v>65447.21</v>
      </c>
      <c r="D38" s="33">
        <v>70079.18</v>
      </c>
      <c r="E38" s="33">
        <v>68584.92</v>
      </c>
      <c r="F38" s="14">
        <v>68113.04</v>
      </c>
      <c r="G38" s="32">
        <v>67380.42</v>
      </c>
      <c r="H38" s="32">
        <v>64603.59</v>
      </c>
      <c r="I38" s="32">
        <v>80864.47</v>
      </c>
      <c r="J38" s="32">
        <v>65135.95</v>
      </c>
      <c r="K38" s="32">
        <v>79933.3</v>
      </c>
      <c r="L38" s="37">
        <v>74348.83</v>
      </c>
      <c r="M38" s="37">
        <v>79016.6</v>
      </c>
      <c r="N38" s="5">
        <f t="shared" si="0"/>
        <v>850652.8299999998</v>
      </c>
    </row>
    <row r="39" spans="1:14" ht="12.75">
      <c r="A39" t="s">
        <v>15</v>
      </c>
      <c r="B39" s="32">
        <v>41473.43</v>
      </c>
      <c r="C39" s="33">
        <v>39216.69</v>
      </c>
      <c r="D39" s="33">
        <v>44165.54</v>
      </c>
      <c r="E39" s="33">
        <v>37693.41</v>
      </c>
      <c r="F39" s="14">
        <v>46187.5</v>
      </c>
      <c r="G39" s="32">
        <v>36393.77</v>
      </c>
      <c r="H39" s="32">
        <v>47212.88</v>
      </c>
      <c r="I39" s="32">
        <v>39872.61</v>
      </c>
      <c r="J39" s="32">
        <v>38117.1</v>
      </c>
      <c r="K39" s="32">
        <v>53080.42</v>
      </c>
      <c r="L39" s="37">
        <v>39594.78</v>
      </c>
      <c r="M39" s="37">
        <v>52053.6</v>
      </c>
      <c r="N39" s="5">
        <f t="shared" si="0"/>
        <v>515061.72999999986</v>
      </c>
    </row>
    <row r="40" spans="1:14" ht="12.75">
      <c r="A40" t="s">
        <v>66</v>
      </c>
      <c r="B40" s="32">
        <v>571399.65</v>
      </c>
      <c r="C40" s="33">
        <v>555662.62</v>
      </c>
      <c r="D40" s="33">
        <v>538027.68</v>
      </c>
      <c r="E40" s="33">
        <v>546791.34</v>
      </c>
      <c r="F40" s="14">
        <v>585123.35</v>
      </c>
      <c r="G40" s="32">
        <v>507191.61</v>
      </c>
      <c r="H40" s="32">
        <v>561499.79</v>
      </c>
      <c r="I40" s="32">
        <v>545540.06</v>
      </c>
      <c r="J40" s="32">
        <v>526999.46</v>
      </c>
      <c r="K40" s="32">
        <v>583144.39</v>
      </c>
      <c r="L40" s="37">
        <v>556864.14</v>
      </c>
      <c r="M40" s="37">
        <v>605401.42</v>
      </c>
      <c r="N40" s="5">
        <f t="shared" si="0"/>
        <v>6683645.509999999</v>
      </c>
    </row>
    <row r="41" spans="1:14" ht="12.75">
      <c r="A41" t="s">
        <v>16</v>
      </c>
      <c r="B41" s="32">
        <v>10026.76</v>
      </c>
      <c r="C41" s="33">
        <v>9221.32</v>
      </c>
      <c r="D41" s="33">
        <v>11645.24</v>
      </c>
      <c r="E41" s="33">
        <v>11887.53</v>
      </c>
      <c r="F41" s="14">
        <v>10857.95</v>
      </c>
      <c r="G41" s="32">
        <v>9039.04</v>
      </c>
      <c r="H41" s="32">
        <v>10218.49</v>
      </c>
      <c r="I41" s="32">
        <v>8313.83</v>
      </c>
      <c r="J41" s="32">
        <v>10399.28</v>
      </c>
      <c r="K41" s="32">
        <v>9935</v>
      </c>
      <c r="L41" s="37">
        <v>8752.88</v>
      </c>
      <c r="M41" s="37">
        <v>12055.4</v>
      </c>
      <c r="N41" s="5">
        <f t="shared" si="0"/>
        <v>122352.72</v>
      </c>
    </row>
    <row r="42" spans="1:14" ht="12.75">
      <c r="A42" t="s">
        <v>67</v>
      </c>
      <c r="B42" s="32">
        <v>18489.9</v>
      </c>
      <c r="C42" s="33">
        <v>13581.48</v>
      </c>
      <c r="D42" s="33">
        <v>15908.56</v>
      </c>
      <c r="E42" s="33">
        <v>18120.76</v>
      </c>
      <c r="F42" s="14">
        <v>15561.21</v>
      </c>
      <c r="G42" s="32">
        <v>15380.39</v>
      </c>
      <c r="H42" s="32">
        <v>16656.03</v>
      </c>
      <c r="I42" s="32">
        <v>13319.14</v>
      </c>
      <c r="J42" s="32">
        <v>7065.71</v>
      </c>
      <c r="K42" s="32">
        <v>10142.84</v>
      </c>
      <c r="L42" s="37">
        <v>8160.32</v>
      </c>
      <c r="M42" s="37">
        <v>8472.33</v>
      </c>
      <c r="N42" s="5">
        <f t="shared" si="0"/>
        <v>160858.66999999998</v>
      </c>
    </row>
    <row r="43" spans="1:14" ht="12.75">
      <c r="A43" t="s">
        <v>17</v>
      </c>
      <c r="B43" s="32">
        <v>54308.07</v>
      </c>
      <c r="C43" s="33">
        <v>48407.23</v>
      </c>
      <c r="D43" s="33">
        <v>50532.61</v>
      </c>
      <c r="E43" s="33">
        <v>50875.34</v>
      </c>
      <c r="F43" s="14">
        <v>52402.53</v>
      </c>
      <c r="G43" s="32">
        <v>45722.31</v>
      </c>
      <c r="H43" s="32">
        <v>50953.18</v>
      </c>
      <c r="I43" s="32">
        <v>41096.79</v>
      </c>
      <c r="J43" s="32">
        <v>32617.69</v>
      </c>
      <c r="K43" s="32">
        <v>37272.51</v>
      </c>
      <c r="L43" s="37">
        <v>35090.53</v>
      </c>
      <c r="M43" s="37">
        <v>41558.66</v>
      </c>
      <c r="N43" s="5">
        <f t="shared" si="0"/>
        <v>540837.45</v>
      </c>
    </row>
    <row r="44" spans="1:14" ht="12.75">
      <c r="A44" t="s">
        <v>18</v>
      </c>
      <c r="B44" s="32">
        <v>12078.02</v>
      </c>
      <c r="C44" s="33">
        <v>10864.49</v>
      </c>
      <c r="D44" s="33">
        <v>12352.89</v>
      </c>
      <c r="E44" s="33">
        <v>12054.42</v>
      </c>
      <c r="F44" s="14">
        <v>14228.06</v>
      </c>
      <c r="G44" s="32">
        <v>10059.3</v>
      </c>
      <c r="H44" s="32">
        <v>11591.25</v>
      </c>
      <c r="I44" s="32">
        <v>11745.75</v>
      </c>
      <c r="J44" s="32">
        <v>6876.04</v>
      </c>
      <c r="K44" s="32">
        <v>11249.15</v>
      </c>
      <c r="L44" s="37">
        <v>9849.01</v>
      </c>
      <c r="M44" s="37">
        <v>10764.19</v>
      </c>
      <c r="N44" s="5">
        <f t="shared" si="0"/>
        <v>133712.56999999998</v>
      </c>
    </row>
    <row r="45" spans="1:14" ht="12.75">
      <c r="A45" t="s">
        <v>19</v>
      </c>
      <c r="B45" s="32">
        <v>531.05</v>
      </c>
      <c r="C45" s="33">
        <v>388.9</v>
      </c>
      <c r="D45" s="33">
        <v>456.29</v>
      </c>
      <c r="E45" s="33">
        <v>520.36</v>
      </c>
      <c r="F45" s="14">
        <v>446.23</v>
      </c>
      <c r="G45" s="32">
        <v>440.99</v>
      </c>
      <c r="H45" s="32">
        <v>477.94</v>
      </c>
      <c r="I45" s="32">
        <v>391.66</v>
      </c>
      <c r="J45" s="32">
        <v>1407.93</v>
      </c>
      <c r="K45" s="32">
        <v>2009.18</v>
      </c>
      <c r="L45" s="37">
        <v>1629.46</v>
      </c>
      <c r="M45" s="37">
        <v>1689.22</v>
      </c>
      <c r="N45" s="5">
        <f t="shared" si="0"/>
        <v>10389.21</v>
      </c>
    </row>
    <row r="46" spans="1:14" ht="12.75">
      <c r="A46" t="s">
        <v>68</v>
      </c>
      <c r="B46" s="32">
        <v>113657.26</v>
      </c>
      <c r="C46" s="33">
        <v>112688.33</v>
      </c>
      <c r="D46" s="33">
        <v>131062.61</v>
      </c>
      <c r="E46" s="33">
        <v>107596.57</v>
      </c>
      <c r="F46" s="14">
        <v>137424.1</v>
      </c>
      <c r="G46" s="32">
        <v>91817.71</v>
      </c>
      <c r="H46" s="32">
        <v>120715.21</v>
      </c>
      <c r="I46" s="32">
        <v>118989.77</v>
      </c>
      <c r="J46" s="32">
        <v>114824.64</v>
      </c>
      <c r="K46" s="32">
        <v>150964.02</v>
      </c>
      <c r="L46" s="37">
        <v>121435.16</v>
      </c>
      <c r="M46" s="37">
        <v>156555.42</v>
      </c>
      <c r="N46" s="5">
        <f t="shared" si="0"/>
        <v>1477730.7999999998</v>
      </c>
    </row>
    <row r="47" spans="1:14" ht="12.75">
      <c r="A47" t="s">
        <v>69</v>
      </c>
      <c r="B47" s="32">
        <v>237021.92</v>
      </c>
      <c r="C47" s="33">
        <v>233942.53</v>
      </c>
      <c r="D47" s="33">
        <v>239056.64</v>
      </c>
      <c r="E47" s="33">
        <v>220213.68</v>
      </c>
      <c r="F47" s="14">
        <v>241219.58</v>
      </c>
      <c r="G47" s="32">
        <v>237801.19</v>
      </c>
      <c r="H47" s="32">
        <v>247370.45</v>
      </c>
      <c r="I47" s="32">
        <v>247542.35</v>
      </c>
      <c r="J47" s="32">
        <v>257458.65</v>
      </c>
      <c r="K47" s="32">
        <v>296070.36</v>
      </c>
      <c r="L47" s="37">
        <v>272502.23</v>
      </c>
      <c r="M47" s="37">
        <v>272518.52</v>
      </c>
      <c r="N47" s="5">
        <f t="shared" si="0"/>
        <v>3002718.1</v>
      </c>
    </row>
    <row r="48" spans="1:14" ht="12.75">
      <c r="A48" t="s">
        <v>70</v>
      </c>
      <c r="B48" s="32">
        <v>107845.93</v>
      </c>
      <c r="C48" s="33">
        <v>106844.41</v>
      </c>
      <c r="D48" s="33">
        <v>113768.27</v>
      </c>
      <c r="E48" s="33">
        <v>109444.66</v>
      </c>
      <c r="F48" s="14">
        <v>120188.38</v>
      </c>
      <c r="G48" s="32">
        <v>104677.18</v>
      </c>
      <c r="H48" s="32">
        <v>105372.47</v>
      </c>
      <c r="I48" s="32">
        <v>88969.26</v>
      </c>
      <c r="J48" s="32">
        <v>113731.46</v>
      </c>
      <c r="K48" s="32">
        <v>110739.25</v>
      </c>
      <c r="L48" s="37">
        <v>116613.25</v>
      </c>
      <c r="M48" s="37">
        <v>136501.94</v>
      </c>
      <c r="N48" s="5">
        <f t="shared" si="0"/>
        <v>1334696.46</v>
      </c>
    </row>
    <row r="49" spans="1:14" ht="12.75">
      <c r="A49" t="s">
        <v>20</v>
      </c>
      <c r="B49" s="32">
        <v>4189.74</v>
      </c>
      <c r="C49" s="33">
        <v>3074.68</v>
      </c>
      <c r="D49" s="33">
        <v>3603.33</v>
      </c>
      <c r="E49" s="33">
        <v>4105.88</v>
      </c>
      <c r="F49" s="14">
        <v>3524.42</v>
      </c>
      <c r="G49" s="32">
        <v>3483.34</v>
      </c>
      <c r="H49" s="32">
        <v>3773.13</v>
      </c>
      <c r="I49" s="32">
        <v>3032.43</v>
      </c>
      <c r="J49" s="32">
        <v>3615.16</v>
      </c>
      <c r="K49" s="32">
        <v>5170.88</v>
      </c>
      <c r="L49" s="37">
        <v>4181.25</v>
      </c>
      <c r="M49" s="37">
        <v>4336.99</v>
      </c>
      <c r="N49" s="5">
        <f t="shared" si="0"/>
        <v>46091.23</v>
      </c>
    </row>
    <row r="50" spans="1:14" ht="12.75">
      <c r="A50" t="s">
        <v>21</v>
      </c>
      <c r="B50" s="32">
        <v>5042.72</v>
      </c>
      <c r="C50" s="33">
        <v>4565.25</v>
      </c>
      <c r="D50" s="33">
        <v>2368.16</v>
      </c>
      <c r="E50" s="33">
        <v>3617.69</v>
      </c>
      <c r="F50" s="14">
        <v>4495.3</v>
      </c>
      <c r="G50" s="32">
        <v>3564.86</v>
      </c>
      <c r="H50" s="32">
        <v>4618.22</v>
      </c>
      <c r="I50" s="32">
        <v>3877.17</v>
      </c>
      <c r="J50" s="32">
        <v>3101.27</v>
      </c>
      <c r="K50" s="32">
        <v>3843.71</v>
      </c>
      <c r="L50" s="37">
        <v>3643.29</v>
      </c>
      <c r="M50" s="37">
        <v>3952.43</v>
      </c>
      <c r="N50" s="5">
        <f t="shared" si="0"/>
        <v>46690.07</v>
      </c>
    </row>
    <row r="51" spans="1:14" ht="12.75">
      <c r="A51" t="s">
        <v>22</v>
      </c>
      <c r="B51" s="32">
        <v>23380.48</v>
      </c>
      <c r="C51" s="33">
        <v>17286.54</v>
      </c>
      <c r="D51" s="33">
        <v>20175.67</v>
      </c>
      <c r="E51" s="33">
        <v>22922.19</v>
      </c>
      <c r="F51" s="14">
        <v>19744.43</v>
      </c>
      <c r="G51" s="32">
        <v>19519.94</v>
      </c>
      <c r="H51" s="32">
        <v>21103.68</v>
      </c>
      <c r="I51" s="32">
        <v>16919.22</v>
      </c>
      <c r="J51" s="32">
        <v>4347.42</v>
      </c>
      <c r="K51" s="32">
        <v>6135.67</v>
      </c>
      <c r="L51" s="37">
        <v>4968.5</v>
      </c>
      <c r="M51" s="37">
        <v>5152.19</v>
      </c>
      <c r="N51" s="5">
        <f t="shared" si="0"/>
        <v>181655.93000000002</v>
      </c>
    </row>
    <row r="52" spans="1:14" ht="12.75">
      <c r="A52" t="s">
        <v>71</v>
      </c>
      <c r="B52" s="32">
        <v>125115.23</v>
      </c>
      <c r="C52" s="33">
        <v>123088.7</v>
      </c>
      <c r="D52" s="33">
        <v>126092.38</v>
      </c>
      <c r="E52" s="33">
        <v>125147.11</v>
      </c>
      <c r="F52" s="14">
        <v>124453.54</v>
      </c>
      <c r="G52" s="32">
        <v>123657.5</v>
      </c>
      <c r="H52" s="32">
        <v>131638.51</v>
      </c>
      <c r="I52" s="32">
        <v>127785.4</v>
      </c>
      <c r="J52" s="32">
        <v>127284.2</v>
      </c>
      <c r="K52" s="32">
        <v>146733.05</v>
      </c>
      <c r="L52" s="37">
        <v>135338.54</v>
      </c>
      <c r="M52" s="37">
        <v>149068.25</v>
      </c>
      <c r="N52" s="5">
        <f t="shared" si="0"/>
        <v>1565402.4100000001</v>
      </c>
    </row>
    <row r="53" spans="1:14" ht="12.75">
      <c r="A53" t="s">
        <v>23</v>
      </c>
      <c r="B53" s="32">
        <v>191194.17</v>
      </c>
      <c r="C53" s="33">
        <v>182334.08</v>
      </c>
      <c r="D53" s="33">
        <v>189700.51</v>
      </c>
      <c r="E53" s="33">
        <v>185417.78</v>
      </c>
      <c r="F53" s="14">
        <v>193753.04</v>
      </c>
      <c r="G53" s="32">
        <v>183857.51</v>
      </c>
      <c r="H53" s="32">
        <v>186585.87</v>
      </c>
      <c r="I53" s="32">
        <v>174004.65</v>
      </c>
      <c r="J53" s="32">
        <v>159834.08</v>
      </c>
      <c r="K53" s="32">
        <v>191948.44</v>
      </c>
      <c r="L53" s="37">
        <v>170604.11</v>
      </c>
      <c r="M53" s="37">
        <v>178062.45</v>
      </c>
      <c r="N53" s="5">
        <f t="shared" si="0"/>
        <v>2187296.69</v>
      </c>
    </row>
    <row r="54" spans="1:14" ht="12.75">
      <c r="A54" t="s">
        <v>24</v>
      </c>
      <c r="B54" s="32">
        <v>63460.34</v>
      </c>
      <c r="C54" s="33">
        <v>62991.57</v>
      </c>
      <c r="D54" s="33">
        <v>65428.37</v>
      </c>
      <c r="E54" s="33">
        <v>59612.21</v>
      </c>
      <c r="F54" s="14">
        <v>61115.25</v>
      </c>
      <c r="G54" s="32">
        <v>63925.79</v>
      </c>
      <c r="H54" s="32">
        <v>67768.13</v>
      </c>
      <c r="I54" s="32">
        <v>66083.4</v>
      </c>
      <c r="J54" s="32">
        <v>63490.19</v>
      </c>
      <c r="K54" s="32">
        <v>75540.38</v>
      </c>
      <c r="L54" s="37">
        <v>74507.06</v>
      </c>
      <c r="M54" s="37">
        <v>71583.57</v>
      </c>
      <c r="N54" s="5">
        <f>SUM(B54:M54)</f>
        <v>795506.26</v>
      </c>
    </row>
    <row r="55" spans="1:14" ht="12.75">
      <c r="A55" t="s">
        <v>72</v>
      </c>
      <c r="B55" s="32">
        <v>2924.15</v>
      </c>
      <c r="C55" s="33">
        <v>2045.51</v>
      </c>
      <c r="D55" s="33">
        <v>2462.07</v>
      </c>
      <c r="E55" s="33">
        <v>2858.07</v>
      </c>
      <c r="F55" s="14">
        <v>2399.89</v>
      </c>
      <c r="G55" s="32">
        <v>2367.53</v>
      </c>
      <c r="H55" s="32">
        <v>2595.89</v>
      </c>
      <c r="I55" s="32">
        <v>41383.14</v>
      </c>
      <c r="J55" s="32">
        <v>36922.56</v>
      </c>
      <c r="K55" s="32">
        <v>42200.78</v>
      </c>
      <c r="L55" s="37">
        <v>49818.53</v>
      </c>
      <c r="M55" s="37">
        <v>44077.11</v>
      </c>
      <c r="N55" s="5">
        <f t="shared" si="0"/>
        <v>232055.22999999998</v>
      </c>
    </row>
    <row r="56" spans="1:14" ht="12.75">
      <c r="A56" t="s">
        <v>73</v>
      </c>
      <c r="B56" s="32">
        <v>35011.14</v>
      </c>
      <c r="C56" s="33">
        <v>33231.86</v>
      </c>
      <c r="D56" s="33">
        <v>36116.17</v>
      </c>
      <c r="E56" s="33">
        <v>36067.98</v>
      </c>
      <c r="F56" s="14">
        <v>31398.14</v>
      </c>
      <c r="G56" s="32">
        <v>31909.47</v>
      </c>
      <c r="H56" s="32">
        <v>34742.12</v>
      </c>
      <c r="I56" s="32">
        <v>76228.11</v>
      </c>
      <c r="J56" s="32">
        <v>0</v>
      </c>
      <c r="K56" s="32">
        <v>14948.04</v>
      </c>
      <c r="L56" s="37">
        <v>33551.66</v>
      </c>
      <c r="M56" s="37">
        <v>33502.67</v>
      </c>
      <c r="N56" s="5">
        <f t="shared" si="0"/>
        <v>396707.3599999999</v>
      </c>
    </row>
    <row r="57" spans="1:14" ht="12.75">
      <c r="A57" t="s">
        <v>74</v>
      </c>
      <c r="B57" s="32">
        <v>89607.17</v>
      </c>
      <c r="C57" s="33">
        <v>89551.1</v>
      </c>
      <c r="D57" s="33">
        <v>72126.76</v>
      </c>
      <c r="E57" s="33">
        <v>75864.1</v>
      </c>
      <c r="F57" s="14">
        <v>108561.32</v>
      </c>
      <c r="G57" s="32">
        <v>65878.35</v>
      </c>
      <c r="H57" s="32">
        <v>74008.34</v>
      </c>
      <c r="I57" s="32">
        <v>67981</v>
      </c>
      <c r="J57" s="32">
        <v>69933.32</v>
      </c>
      <c r="K57" s="32">
        <v>83615.32</v>
      </c>
      <c r="L57" s="37">
        <v>59932.92</v>
      </c>
      <c r="M57" s="37">
        <v>115328.96</v>
      </c>
      <c r="N57" s="5">
        <f t="shared" si="0"/>
        <v>972388.66</v>
      </c>
    </row>
    <row r="58" spans="1:14" ht="12.75">
      <c r="A58" t="s">
        <v>25</v>
      </c>
      <c r="B58" s="32">
        <v>27682</v>
      </c>
      <c r="C58" s="33">
        <v>26251.46</v>
      </c>
      <c r="D58" s="33">
        <v>27827.48</v>
      </c>
      <c r="E58" s="33">
        <v>26203.73</v>
      </c>
      <c r="F58" s="14">
        <v>28536.41</v>
      </c>
      <c r="G58" s="32">
        <v>26753.67</v>
      </c>
      <c r="H58" s="32">
        <v>28086.92</v>
      </c>
      <c r="I58" s="32">
        <v>26691.29</v>
      </c>
      <c r="J58" s="32">
        <v>28605.12</v>
      </c>
      <c r="K58" s="32">
        <v>31411.73</v>
      </c>
      <c r="L58" s="37">
        <v>28867.47</v>
      </c>
      <c r="M58" s="37">
        <v>28058.91</v>
      </c>
      <c r="N58" s="5">
        <f t="shared" si="0"/>
        <v>334976.19</v>
      </c>
    </row>
    <row r="59" spans="1:14" ht="12.75">
      <c r="A59" t="s">
        <v>75</v>
      </c>
      <c r="B59" s="32">
        <v>99208.29</v>
      </c>
      <c r="C59" s="33">
        <v>72744.63</v>
      </c>
      <c r="D59" s="33">
        <v>85291.03</v>
      </c>
      <c r="E59" s="33">
        <v>97218.1</v>
      </c>
      <c r="F59" s="14">
        <v>83418.32</v>
      </c>
      <c r="G59" s="32">
        <v>82443.41</v>
      </c>
      <c r="H59" s="32">
        <v>89321</v>
      </c>
      <c r="I59" s="32">
        <v>71673.97</v>
      </c>
      <c r="J59" s="32">
        <v>77673.44</v>
      </c>
      <c r="K59" s="32">
        <v>111230.96</v>
      </c>
      <c r="L59" s="37">
        <v>89851.79</v>
      </c>
      <c r="M59" s="37">
        <v>93216.4</v>
      </c>
      <c r="N59" s="5">
        <f t="shared" si="0"/>
        <v>1053291.3399999999</v>
      </c>
    </row>
    <row r="60" spans="1:14" ht="12.75">
      <c r="A60" t="s">
        <v>76</v>
      </c>
      <c r="B60" s="32">
        <v>147735.17</v>
      </c>
      <c r="C60" s="33">
        <v>147573.94</v>
      </c>
      <c r="D60" s="33">
        <v>145232.79</v>
      </c>
      <c r="E60" s="33">
        <v>130453.47</v>
      </c>
      <c r="F60" s="14">
        <v>147930.9</v>
      </c>
      <c r="G60" s="32">
        <v>126316.91</v>
      </c>
      <c r="H60" s="32">
        <v>134241.8</v>
      </c>
      <c r="I60" s="32">
        <v>139950.54</v>
      </c>
      <c r="J60" s="32">
        <v>130438.35</v>
      </c>
      <c r="K60" s="32">
        <v>162228.13</v>
      </c>
      <c r="L60" s="37">
        <v>146537.78</v>
      </c>
      <c r="M60" s="37">
        <v>155757.98</v>
      </c>
      <c r="N60" s="5">
        <f t="shared" si="0"/>
        <v>1714397.76</v>
      </c>
    </row>
    <row r="61" spans="1:14" ht="12.75">
      <c r="A61" t="s">
        <v>77</v>
      </c>
      <c r="B61" s="32">
        <v>438139.03</v>
      </c>
      <c r="C61" s="33">
        <v>433110.88</v>
      </c>
      <c r="D61" s="33">
        <v>460551.99</v>
      </c>
      <c r="E61" s="33">
        <v>452641.85</v>
      </c>
      <c r="F61" s="14">
        <v>433219.42</v>
      </c>
      <c r="G61" s="32">
        <v>456816.49</v>
      </c>
      <c r="H61" s="32">
        <v>476240.25</v>
      </c>
      <c r="I61" s="32">
        <v>506775.28</v>
      </c>
      <c r="J61" s="32">
        <v>450559.67</v>
      </c>
      <c r="K61" s="32">
        <v>532084.17</v>
      </c>
      <c r="L61" s="37">
        <v>517569.56</v>
      </c>
      <c r="M61" s="37">
        <v>495013.51</v>
      </c>
      <c r="N61" s="5">
        <f t="shared" si="0"/>
        <v>5652722.1</v>
      </c>
    </row>
    <row r="62" spans="1:14" ht="12.75">
      <c r="A62" t="s">
        <v>26</v>
      </c>
      <c r="B62" s="32">
        <v>172813.91</v>
      </c>
      <c r="C62" s="33">
        <v>170121.19</v>
      </c>
      <c r="D62" s="33">
        <v>169689.37</v>
      </c>
      <c r="E62" s="33">
        <v>169216.2</v>
      </c>
      <c r="F62" s="14">
        <v>175063.38</v>
      </c>
      <c r="G62" s="32">
        <v>174540.9</v>
      </c>
      <c r="H62" s="32">
        <v>171703.56</v>
      </c>
      <c r="I62" s="32">
        <v>168444.27</v>
      </c>
      <c r="J62" s="32">
        <v>165291.76</v>
      </c>
      <c r="K62" s="32">
        <v>195645.72</v>
      </c>
      <c r="L62" s="37">
        <v>185034.77</v>
      </c>
      <c r="M62" s="37">
        <v>197474.58</v>
      </c>
      <c r="N62" s="5">
        <f t="shared" si="0"/>
        <v>2115039.61</v>
      </c>
    </row>
    <row r="63" spans="1:14" ht="12.75">
      <c r="A63" t="s">
        <v>78</v>
      </c>
      <c r="B63" s="32">
        <v>325618.7</v>
      </c>
      <c r="C63" s="33">
        <v>322974.79</v>
      </c>
      <c r="D63" s="33">
        <v>298712.65</v>
      </c>
      <c r="E63" s="33">
        <v>309129.5</v>
      </c>
      <c r="F63" s="14">
        <v>317845.7</v>
      </c>
      <c r="G63" s="32">
        <v>298401.24</v>
      </c>
      <c r="H63" s="32">
        <v>315954.22</v>
      </c>
      <c r="I63" s="32">
        <v>291198.66</v>
      </c>
      <c r="J63" s="32">
        <v>302659.84</v>
      </c>
      <c r="K63" s="32">
        <v>355384.18</v>
      </c>
      <c r="L63" s="37">
        <v>330000.61</v>
      </c>
      <c r="M63" s="37">
        <v>357021.33</v>
      </c>
      <c r="N63" s="5">
        <f t="shared" si="0"/>
        <v>3824901.42</v>
      </c>
    </row>
    <row r="64" spans="1:14" ht="12.75">
      <c r="A64" t="s">
        <v>79</v>
      </c>
      <c r="B64" s="32">
        <v>264772.99</v>
      </c>
      <c r="C64" s="33">
        <v>249509.22</v>
      </c>
      <c r="D64" s="33">
        <v>249136.62</v>
      </c>
      <c r="E64" s="33">
        <v>246298.53</v>
      </c>
      <c r="F64" s="14">
        <v>270558.6</v>
      </c>
      <c r="G64" s="32">
        <v>236536.94</v>
      </c>
      <c r="H64" s="32">
        <v>257865.68</v>
      </c>
      <c r="I64" s="32">
        <v>235790.15</v>
      </c>
      <c r="J64" s="32">
        <v>236586.69</v>
      </c>
      <c r="K64" s="32">
        <v>287543.45</v>
      </c>
      <c r="L64" s="37">
        <v>248819.38</v>
      </c>
      <c r="M64" s="37">
        <v>279554.29</v>
      </c>
      <c r="N64" s="5">
        <f t="shared" si="0"/>
        <v>3062972.54</v>
      </c>
    </row>
    <row r="65" spans="1:14" ht="12.75">
      <c r="A65" t="s">
        <v>80</v>
      </c>
      <c r="B65" s="32">
        <v>6423.88</v>
      </c>
      <c r="C65" s="33">
        <v>4715.68</v>
      </c>
      <c r="D65" s="33">
        <v>5525.54</v>
      </c>
      <c r="E65" s="33">
        <v>6295.42</v>
      </c>
      <c r="F65" s="14">
        <v>5404.65</v>
      </c>
      <c r="G65" s="32">
        <v>5341.73</v>
      </c>
      <c r="H65" s="32">
        <v>5785.69</v>
      </c>
      <c r="I65" s="32">
        <v>29164.08</v>
      </c>
      <c r="J65" s="32">
        <v>31109.99</v>
      </c>
      <c r="K65" s="32">
        <v>32158</v>
      </c>
      <c r="L65" s="37">
        <v>32674.32</v>
      </c>
      <c r="M65" s="37">
        <v>32544.43</v>
      </c>
      <c r="N65" s="5">
        <f t="shared" si="0"/>
        <v>197143.41000000003</v>
      </c>
    </row>
    <row r="66" spans="1:14" ht="12.75">
      <c r="A66" t="s">
        <v>81</v>
      </c>
      <c r="B66" s="32">
        <v>23194.15</v>
      </c>
      <c r="C66" s="33">
        <v>17039.2</v>
      </c>
      <c r="D66" s="33">
        <v>19957.26</v>
      </c>
      <c r="E66" s="33">
        <v>22731.27</v>
      </c>
      <c r="F66" s="14">
        <v>19521.71</v>
      </c>
      <c r="G66" s="32">
        <v>19294.96</v>
      </c>
      <c r="H66" s="32">
        <v>20894.55</v>
      </c>
      <c r="I66" s="32">
        <v>16695.78</v>
      </c>
      <c r="J66" s="32">
        <v>7183.95</v>
      </c>
      <c r="K66" s="32">
        <v>10328.29</v>
      </c>
      <c r="L66" s="37">
        <v>8291.9</v>
      </c>
      <c r="M66" s="37">
        <v>8612.38</v>
      </c>
      <c r="N66" s="5">
        <f t="shared" si="0"/>
        <v>193745.4</v>
      </c>
    </row>
    <row r="67" spans="1:14" ht="12.75">
      <c r="A67" t="s">
        <v>82</v>
      </c>
      <c r="B67" s="32">
        <v>116287.29</v>
      </c>
      <c r="C67" s="33">
        <v>113391.15</v>
      </c>
      <c r="D67" s="33">
        <v>116960.23</v>
      </c>
      <c r="E67" s="33">
        <v>109889.02</v>
      </c>
      <c r="F67" s="14">
        <v>108407.17</v>
      </c>
      <c r="G67" s="32">
        <v>107208.56</v>
      </c>
      <c r="H67" s="32">
        <v>112813.96</v>
      </c>
      <c r="I67" s="32">
        <v>110418.22</v>
      </c>
      <c r="J67" s="32">
        <v>107587.35</v>
      </c>
      <c r="K67" s="32">
        <v>125670.9</v>
      </c>
      <c r="L67" s="37">
        <v>119750.15</v>
      </c>
      <c r="M67" s="37">
        <v>122766.61</v>
      </c>
      <c r="N67" s="5">
        <f t="shared" si="0"/>
        <v>1371150.6099999999</v>
      </c>
    </row>
    <row r="68" spans="1:14" ht="12.75">
      <c r="A68" t="s">
        <v>83</v>
      </c>
      <c r="B68" s="32">
        <v>6003.62</v>
      </c>
      <c r="C68" s="33">
        <v>4366.92</v>
      </c>
      <c r="D68" s="33">
        <v>5142.87</v>
      </c>
      <c r="E68" s="33">
        <v>5880.53</v>
      </c>
      <c r="F68" s="14">
        <v>5027.05</v>
      </c>
      <c r="G68" s="32">
        <v>4966.76</v>
      </c>
      <c r="H68" s="32">
        <v>5392.12</v>
      </c>
      <c r="I68" s="32">
        <v>4353.45</v>
      </c>
      <c r="J68" s="32">
        <v>10819.31</v>
      </c>
      <c r="K68" s="32">
        <v>15494.98</v>
      </c>
      <c r="L68" s="37">
        <v>12532.18</v>
      </c>
      <c r="M68" s="37">
        <v>12998.45</v>
      </c>
      <c r="N68" s="5">
        <f t="shared" si="0"/>
        <v>92978.24</v>
      </c>
    </row>
    <row r="69" spans="1:14" ht="12.75">
      <c r="A69" t="s">
        <v>84</v>
      </c>
      <c r="B69" s="32">
        <v>130385.91</v>
      </c>
      <c r="C69" s="33">
        <v>128988.4</v>
      </c>
      <c r="D69" s="33">
        <v>121010.02</v>
      </c>
      <c r="E69" s="33">
        <v>124273.89</v>
      </c>
      <c r="F69" s="14">
        <v>133902.43</v>
      </c>
      <c r="G69" s="32">
        <v>121545.08</v>
      </c>
      <c r="H69" s="32">
        <v>136963.58</v>
      </c>
      <c r="I69" s="32">
        <v>141860.68</v>
      </c>
      <c r="J69" s="32">
        <v>132669.25</v>
      </c>
      <c r="K69" s="32">
        <v>149268.96</v>
      </c>
      <c r="L69" s="37">
        <v>145958.47</v>
      </c>
      <c r="M69" s="37">
        <v>143007.02</v>
      </c>
      <c r="N69" s="5">
        <f t="shared" si="0"/>
        <v>1609833.69</v>
      </c>
    </row>
    <row r="70" spans="1:14" ht="12.75">
      <c r="A70" t="s">
        <v>85</v>
      </c>
      <c r="B70" s="32">
        <v>188260.25</v>
      </c>
      <c r="C70" s="33">
        <v>188653.49</v>
      </c>
      <c r="D70" s="33">
        <v>125412.5</v>
      </c>
      <c r="E70" s="33">
        <v>173895.04</v>
      </c>
      <c r="F70" s="14">
        <v>179563.62</v>
      </c>
      <c r="G70" s="32">
        <v>140394.3</v>
      </c>
      <c r="H70" s="32">
        <v>167591.6</v>
      </c>
      <c r="I70" s="32">
        <v>162652.51</v>
      </c>
      <c r="J70" s="32">
        <v>142817.48</v>
      </c>
      <c r="K70" s="32">
        <v>213237.26</v>
      </c>
      <c r="L70" s="37">
        <v>170691.61</v>
      </c>
      <c r="M70" s="37">
        <v>214377.8</v>
      </c>
      <c r="N70" s="5">
        <f t="shared" si="0"/>
        <v>2067547.4600000002</v>
      </c>
    </row>
    <row r="71" spans="1:14" ht="12.75">
      <c r="A71" t="s">
        <v>27</v>
      </c>
      <c r="B71" s="32">
        <v>70335.38</v>
      </c>
      <c r="C71" s="33">
        <v>61739.91</v>
      </c>
      <c r="D71" s="33">
        <v>66139.72</v>
      </c>
      <c r="E71" s="33">
        <v>67474.28</v>
      </c>
      <c r="F71" s="14">
        <v>67528.36</v>
      </c>
      <c r="G71" s="32">
        <v>65534.17</v>
      </c>
      <c r="H71" s="32">
        <v>71934.36</v>
      </c>
      <c r="I71" s="32">
        <v>64156.15</v>
      </c>
      <c r="J71" s="32">
        <v>48306.74</v>
      </c>
      <c r="K71" s="32">
        <v>61075.44</v>
      </c>
      <c r="L71" s="37">
        <v>51230.84</v>
      </c>
      <c r="M71" s="37">
        <v>54328.57</v>
      </c>
      <c r="N71" s="5">
        <f t="shared" si="0"/>
        <v>749783.9199999999</v>
      </c>
    </row>
    <row r="72" spans="1:14" ht="12.75">
      <c r="A72" t="s">
        <v>86</v>
      </c>
      <c r="B72" s="32">
        <v>26181.52</v>
      </c>
      <c r="C72" s="33">
        <v>24518.26</v>
      </c>
      <c r="D72" s="33">
        <v>11970.61</v>
      </c>
      <c r="E72" s="33">
        <v>11640.27</v>
      </c>
      <c r="F72" s="14">
        <v>26217.46</v>
      </c>
      <c r="G72" s="32">
        <v>22275.18</v>
      </c>
      <c r="H72" s="32">
        <v>25004.16</v>
      </c>
      <c r="I72" s="32">
        <v>25420.01</v>
      </c>
      <c r="J72" s="32">
        <v>19270.76</v>
      </c>
      <c r="K72" s="32">
        <v>25663.48</v>
      </c>
      <c r="L72" s="37">
        <v>23397.3</v>
      </c>
      <c r="M72" s="37">
        <v>25218.91</v>
      </c>
      <c r="N72" s="5">
        <f t="shared" si="0"/>
        <v>266777.92</v>
      </c>
    </row>
    <row r="73" spans="1:14" ht="12.75">
      <c r="A73" t="s">
        <v>28</v>
      </c>
      <c r="B73" s="32">
        <v>6263.19</v>
      </c>
      <c r="C73" s="33">
        <v>4619.26</v>
      </c>
      <c r="D73" s="33">
        <v>5398.65</v>
      </c>
      <c r="E73" s="33">
        <v>6139.56</v>
      </c>
      <c r="F73" s="14">
        <v>5282.32</v>
      </c>
      <c r="G73" s="32">
        <v>5221.99</v>
      </c>
      <c r="H73" s="32">
        <v>5648.75</v>
      </c>
      <c r="I73" s="32">
        <v>75480</v>
      </c>
      <c r="J73" s="32">
        <v>4757.85</v>
      </c>
      <c r="K73" s="32">
        <v>6777.3</v>
      </c>
      <c r="L73" s="37">
        <v>5493.97</v>
      </c>
      <c r="M73" s="37">
        <v>5695.93</v>
      </c>
      <c r="N73" s="5">
        <f t="shared" si="0"/>
        <v>136778.77</v>
      </c>
    </row>
    <row r="74" spans="1:14" ht="12.75">
      <c r="A74" t="s">
        <v>29</v>
      </c>
      <c r="B74" s="32">
        <v>6223.79</v>
      </c>
      <c r="C74" s="33">
        <v>5515.09</v>
      </c>
      <c r="D74" s="33">
        <v>6424.06</v>
      </c>
      <c r="E74" s="33">
        <v>6742.29</v>
      </c>
      <c r="F74" s="14">
        <v>5910.82</v>
      </c>
      <c r="G74" s="32">
        <v>6531.51</v>
      </c>
      <c r="H74" s="32">
        <v>6280.84</v>
      </c>
      <c r="I74" s="32">
        <v>5348.21</v>
      </c>
      <c r="J74" s="32">
        <v>5531.37</v>
      </c>
      <c r="K74" s="32">
        <v>5947.2</v>
      </c>
      <c r="L74" s="37">
        <v>5060.13</v>
      </c>
      <c r="M74" s="37">
        <v>5987.24</v>
      </c>
      <c r="N74" s="5">
        <f t="shared" si="0"/>
        <v>71502.55</v>
      </c>
    </row>
    <row r="75" spans="1:14" ht="12.75">
      <c r="A75" t="s">
        <v>87</v>
      </c>
      <c r="B75" s="32">
        <v>185055.01</v>
      </c>
      <c r="C75" s="33">
        <v>183332.9</v>
      </c>
      <c r="D75" s="33">
        <v>231654.32</v>
      </c>
      <c r="E75" s="33">
        <v>180435.73</v>
      </c>
      <c r="F75" s="14">
        <v>193480.15</v>
      </c>
      <c r="G75" s="32">
        <v>171868.31</v>
      </c>
      <c r="H75" s="32">
        <v>182133.98</v>
      </c>
      <c r="I75" s="32">
        <v>154090.37</v>
      </c>
      <c r="J75" s="32">
        <v>205217.15</v>
      </c>
      <c r="K75" s="32">
        <v>217768.73</v>
      </c>
      <c r="L75" s="37">
        <v>199292.09</v>
      </c>
      <c r="M75" s="37">
        <v>217124.61</v>
      </c>
      <c r="N75" s="5">
        <f t="shared" si="0"/>
        <v>2321453.3499999996</v>
      </c>
    </row>
    <row r="76" spans="1:14" ht="12.75">
      <c r="A76" t="s">
        <v>88</v>
      </c>
      <c r="B76" s="32">
        <v>10494.31</v>
      </c>
      <c r="C76" s="33">
        <v>10196.29</v>
      </c>
      <c r="D76" s="33">
        <v>9972.98</v>
      </c>
      <c r="E76" s="33">
        <v>10404.41</v>
      </c>
      <c r="F76" s="14">
        <v>9931.1</v>
      </c>
      <c r="G76" s="32">
        <v>9082.77</v>
      </c>
      <c r="H76" s="32">
        <v>11294.29</v>
      </c>
      <c r="I76" s="32">
        <v>8597.75</v>
      </c>
      <c r="J76" s="32">
        <v>9360.02</v>
      </c>
      <c r="K76" s="32">
        <v>10579.9</v>
      </c>
      <c r="L76" s="37">
        <v>10070.5</v>
      </c>
      <c r="M76" s="37">
        <v>9676.89</v>
      </c>
      <c r="N76" s="5">
        <f t="shared" si="0"/>
        <v>119661.20999999999</v>
      </c>
    </row>
    <row r="77" spans="1:14" ht="12.75">
      <c r="A77" t="s">
        <v>89</v>
      </c>
      <c r="B77" s="32">
        <v>43407.75</v>
      </c>
      <c r="C77" s="33">
        <v>43210.27</v>
      </c>
      <c r="D77" s="33">
        <v>22365.14</v>
      </c>
      <c r="E77" s="33">
        <v>37781.2</v>
      </c>
      <c r="F77" s="14">
        <v>44710.68</v>
      </c>
      <c r="G77" s="32">
        <v>23695.74</v>
      </c>
      <c r="H77" s="32">
        <v>30779.28</v>
      </c>
      <c r="I77" s="32">
        <v>26205.09</v>
      </c>
      <c r="J77" s="32">
        <v>33940.64</v>
      </c>
      <c r="K77" s="32">
        <v>38111.12</v>
      </c>
      <c r="L77" s="38">
        <v>26268.59</v>
      </c>
      <c r="M77" s="37">
        <v>58811.31</v>
      </c>
      <c r="N77" s="5">
        <f>SUM(B77:M77)</f>
        <v>429286.81</v>
      </c>
    </row>
    <row r="78" spans="1:14" ht="12.75">
      <c r="A78" t="s">
        <v>30</v>
      </c>
      <c r="B78" s="32">
        <v>10835.9</v>
      </c>
      <c r="C78" s="33">
        <v>10638.02</v>
      </c>
      <c r="D78" s="33">
        <v>9750.53</v>
      </c>
      <c r="E78" s="33">
        <v>11993.63</v>
      </c>
      <c r="F78" s="14">
        <v>8704.06</v>
      </c>
      <c r="G78" s="32">
        <v>10709.91</v>
      </c>
      <c r="H78" s="32">
        <v>10122.64</v>
      </c>
      <c r="I78" s="32">
        <v>9903.72</v>
      </c>
      <c r="J78" s="32">
        <v>9857.68</v>
      </c>
      <c r="K78" s="32">
        <v>10829.46</v>
      </c>
      <c r="L78" s="39">
        <v>11530.72</v>
      </c>
      <c r="M78" s="37">
        <v>11572.53</v>
      </c>
      <c r="N78" s="5">
        <f>SUM(B78:M78)</f>
        <v>126448.79999999999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6559795.740000002</v>
      </c>
      <c r="C80" s="5">
        <f t="shared" si="1"/>
        <v>6340911.86</v>
      </c>
      <c r="D80" s="5">
        <f t="shared" si="1"/>
        <v>6434068.670000003</v>
      </c>
      <c r="E80" s="5">
        <f>SUM(E12:E78)</f>
        <v>6434810.459999997</v>
      </c>
      <c r="F80" s="5">
        <f t="shared" si="1"/>
        <v>6660139.36</v>
      </c>
      <c r="G80" s="5">
        <f t="shared" si="1"/>
        <v>6123811.659999999</v>
      </c>
      <c r="H80" s="5">
        <f t="shared" si="1"/>
        <v>6602648.37</v>
      </c>
      <c r="I80" s="5">
        <f t="shared" si="1"/>
        <v>6675977.360000001</v>
      </c>
      <c r="J80" s="5">
        <f>SUM(J12:J78)</f>
        <v>6204073.1899999995</v>
      </c>
      <c r="K80" s="5">
        <f t="shared" si="1"/>
        <v>7351136.8500000015</v>
      </c>
      <c r="L80" s="5">
        <f t="shared" si="1"/>
        <v>6775187.579999999</v>
      </c>
      <c r="M80" s="5">
        <f t="shared" si="1"/>
        <v>6575472.840000001</v>
      </c>
      <c r="N80" s="5">
        <f>SUM(B80:M80)</f>
        <v>78738033.94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workbookViewId="0" topLeftCell="A1">
      <pane xSplit="1" ySplit="11" topLeftCell="H7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80" sqref="M80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286100.26</v>
      </c>
      <c r="C12" s="33">
        <v>284311.67</v>
      </c>
      <c r="D12" s="33">
        <v>331243.39</v>
      </c>
      <c r="E12" s="33">
        <v>321007.03</v>
      </c>
      <c r="F12" s="14">
        <v>294920.87</v>
      </c>
      <c r="G12" s="32">
        <v>289964.03</v>
      </c>
      <c r="H12" s="32">
        <v>298590.01</v>
      </c>
      <c r="I12" s="32">
        <v>199483.3</v>
      </c>
      <c r="J12" s="34">
        <v>294253.54</v>
      </c>
      <c r="K12" s="35">
        <v>339998.9</v>
      </c>
      <c r="L12" s="37">
        <v>324470.52</v>
      </c>
      <c r="M12" s="37">
        <v>333564.64</v>
      </c>
      <c r="N12" s="5">
        <f aca="true" t="shared" si="0" ref="N12:N43">SUM(B12:M12)</f>
        <v>3597908.16</v>
      </c>
    </row>
    <row r="13" spans="1:14" ht="12.75">
      <c r="A13" t="s">
        <v>54</v>
      </c>
      <c r="B13" s="32">
        <v>75595.1</v>
      </c>
      <c r="C13" s="33">
        <v>73164.57</v>
      </c>
      <c r="D13" s="33">
        <v>80136.25</v>
      </c>
      <c r="E13" s="33">
        <v>105457.23</v>
      </c>
      <c r="F13" s="14">
        <v>61134.35</v>
      </c>
      <c r="G13" s="32">
        <v>57047.81</v>
      </c>
      <c r="H13" s="32">
        <v>122252.44</v>
      </c>
      <c r="I13" s="32">
        <v>36606.38</v>
      </c>
      <c r="J13" s="35">
        <v>87128.75</v>
      </c>
      <c r="K13" s="35">
        <v>102108.26</v>
      </c>
      <c r="L13" s="37">
        <v>60112.49</v>
      </c>
      <c r="M13" s="37">
        <v>83110.31</v>
      </c>
      <c r="N13" s="5">
        <f t="shared" si="0"/>
        <v>943853.94</v>
      </c>
    </row>
    <row r="14" spans="1:14" ht="12.75">
      <c r="A14" t="s">
        <v>55</v>
      </c>
      <c r="B14" s="32">
        <v>291503.47</v>
      </c>
      <c r="C14" s="33">
        <v>289464.49</v>
      </c>
      <c r="D14" s="33">
        <v>311924.91</v>
      </c>
      <c r="E14" s="33">
        <v>260854.5</v>
      </c>
      <c r="F14" s="14">
        <v>350280.22</v>
      </c>
      <c r="G14" s="32">
        <v>217202.77</v>
      </c>
      <c r="H14" s="32">
        <v>232480.96</v>
      </c>
      <c r="I14" s="32">
        <v>218037.19</v>
      </c>
      <c r="J14" s="32">
        <v>354931.53</v>
      </c>
      <c r="K14" s="32">
        <v>239061.48</v>
      </c>
      <c r="L14" s="37">
        <v>274273.68</v>
      </c>
      <c r="M14" s="37">
        <v>357912.9</v>
      </c>
      <c r="N14" s="5">
        <f t="shared" si="0"/>
        <v>3397928.1</v>
      </c>
    </row>
    <row r="15" spans="1:14" ht="12.75">
      <c r="A15" t="s">
        <v>2</v>
      </c>
      <c r="B15" s="32">
        <v>60113.09</v>
      </c>
      <c r="C15" s="33">
        <v>59476.58</v>
      </c>
      <c r="D15" s="33">
        <v>54489.25</v>
      </c>
      <c r="E15" s="33">
        <v>52911.2</v>
      </c>
      <c r="F15" s="14">
        <v>50009.2</v>
      </c>
      <c r="G15" s="32">
        <v>50122.34</v>
      </c>
      <c r="H15" s="32">
        <v>51060.09</v>
      </c>
      <c r="I15" s="32">
        <v>47929.39</v>
      </c>
      <c r="J15" s="32">
        <v>63179.4</v>
      </c>
      <c r="K15" s="32">
        <v>72024.71</v>
      </c>
      <c r="L15" s="37">
        <v>70006.55</v>
      </c>
      <c r="M15" s="37">
        <v>77611.06</v>
      </c>
      <c r="N15" s="5">
        <f t="shared" si="0"/>
        <v>708932.8600000001</v>
      </c>
    </row>
    <row r="16" spans="1:14" ht="12.75">
      <c r="A16" t="s">
        <v>56</v>
      </c>
      <c r="B16" s="32">
        <v>609922.02</v>
      </c>
      <c r="C16" s="33">
        <v>599417.73</v>
      </c>
      <c r="D16" s="33">
        <v>573041.75</v>
      </c>
      <c r="E16" s="33">
        <v>632267.25</v>
      </c>
      <c r="F16" s="14">
        <v>553052.82</v>
      </c>
      <c r="G16" s="32">
        <v>605985.32</v>
      </c>
      <c r="H16" s="32">
        <v>604775.97</v>
      </c>
      <c r="I16" s="32">
        <v>549563.36</v>
      </c>
      <c r="J16" s="32">
        <v>558046</v>
      </c>
      <c r="K16" s="32">
        <v>652371.84</v>
      </c>
      <c r="L16" s="37">
        <v>617336.65</v>
      </c>
      <c r="M16" s="37">
        <v>663157.2</v>
      </c>
      <c r="N16" s="5">
        <f t="shared" si="0"/>
        <v>7218937.91</v>
      </c>
    </row>
    <row r="17" spans="1:14" ht="12.75">
      <c r="A17" t="s">
        <v>57</v>
      </c>
      <c r="B17" s="32">
        <v>2405196.82</v>
      </c>
      <c r="C17" s="33">
        <v>2375500.22</v>
      </c>
      <c r="D17" s="33">
        <v>2444851.47</v>
      </c>
      <c r="E17" s="33">
        <v>2494283.46</v>
      </c>
      <c r="F17" s="14">
        <v>2413071.87</v>
      </c>
      <c r="G17" s="32">
        <v>2381999.27</v>
      </c>
      <c r="H17" s="32">
        <v>2559864.66</v>
      </c>
      <c r="I17" s="32">
        <v>2593233.63</v>
      </c>
      <c r="J17" s="32">
        <v>2141826.41</v>
      </c>
      <c r="K17" s="32">
        <v>2699061.17</v>
      </c>
      <c r="L17" s="37">
        <v>2554118.62</v>
      </c>
      <c r="M17" s="37">
        <v>2124062.41</v>
      </c>
      <c r="N17" s="5">
        <f t="shared" si="0"/>
        <v>29187070.009999998</v>
      </c>
    </row>
    <row r="18" spans="1:14" ht="12.75">
      <c r="A18" t="s">
        <v>3</v>
      </c>
      <c r="B18" s="32">
        <v>23190.94</v>
      </c>
      <c r="C18" s="33">
        <v>20953.74</v>
      </c>
      <c r="D18" s="33">
        <v>26005.52</v>
      </c>
      <c r="E18" s="33">
        <v>21398.44</v>
      </c>
      <c r="F18" s="14">
        <v>22789.47</v>
      </c>
      <c r="G18" s="32">
        <v>20785.82</v>
      </c>
      <c r="H18" s="32">
        <v>24537.22</v>
      </c>
      <c r="I18" s="32">
        <v>22063.05</v>
      </c>
      <c r="J18" s="32">
        <v>23823.58</v>
      </c>
      <c r="K18" s="32">
        <v>20486.9</v>
      </c>
      <c r="L18" s="37">
        <v>22935.68</v>
      </c>
      <c r="M18" s="37">
        <v>24015.25</v>
      </c>
      <c r="N18" s="5">
        <f t="shared" si="0"/>
        <v>272985.61</v>
      </c>
    </row>
    <row r="19" spans="1:14" ht="12.75">
      <c r="A19" t="s">
        <v>58</v>
      </c>
      <c r="B19" s="32">
        <v>355349.5</v>
      </c>
      <c r="C19" s="33">
        <v>344001.91</v>
      </c>
      <c r="D19" s="33">
        <v>351561.13</v>
      </c>
      <c r="E19" s="33">
        <v>328360.35</v>
      </c>
      <c r="F19" s="14">
        <v>373382.33</v>
      </c>
      <c r="G19" s="32">
        <v>363216.85</v>
      </c>
      <c r="H19" s="32">
        <v>381919.46</v>
      </c>
      <c r="I19" s="32">
        <v>363470</v>
      </c>
      <c r="J19" s="32">
        <v>402381.64</v>
      </c>
      <c r="K19" s="32">
        <v>440561.19</v>
      </c>
      <c r="L19" s="37">
        <v>408782.82</v>
      </c>
      <c r="M19" s="37">
        <v>431220.8</v>
      </c>
      <c r="N19" s="5">
        <f t="shared" si="0"/>
        <v>4544207.98</v>
      </c>
    </row>
    <row r="20" spans="1:14" ht="12.75">
      <c r="A20" t="s">
        <v>59</v>
      </c>
      <c r="B20" s="32">
        <v>218511.64</v>
      </c>
      <c r="C20" s="33">
        <v>217318.17</v>
      </c>
      <c r="D20" s="33">
        <v>250450.04</v>
      </c>
      <c r="E20" s="33">
        <v>222715.51</v>
      </c>
      <c r="F20" s="14">
        <v>247543.72</v>
      </c>
      <c r="G20" s="32">
        <v>206093.99</v>
      </c>
      <c r="H20" s="32">
        <v>228967.3</v>
      </c>
      <c r="I20" s="32">
        <v>221350.58</v>
      </c>
      <c r="J20" s="32">
        <v>234515.16</v>
      </c>
      <c r="K20" s="32">
        <v>279785.97</v>
      </c>
      <c r="L20" s="37">
        <v>247872.41</v>
      </c>
      <c r="M20" s="37">
        <v>287990.71</v>
      </c>
      <c r="N20" s="5">
        <f t="shared" si="0"/>
        <v>2863115.2</v>
      </c>
    </row>
    <row r="21" spans="1:14" ht="12.75">
      <c r="A21" t="s">
        <v>60</v>
      </c>
      <c r="B21" s="32">
        <v>308591.87</v>
      </c>
      <c r="C21" s="33">
        <v>307910.6</v>
      </c>
      <c r="D21" s="33">
        <v>342828.15</v>
      </c>
      <c r="E21" s="33">
        <v>338296.51</v>
      </c>
      <c r="F21" s="14">
        <v>316621.19</v>
      </c>
      <c r="G21" s="32">
        <v>296357.03</v>
      </c>
      <c r="H21" s="32">
        <v>330325.37</v>
      </c>
      <c r="I21" s="32">
        <v>270369.36</v>
      </c>
      <c r="J21" s="32">
        <v>330525.16</v>
      </c>
      <c r="K21" s="32">
        <v>360716.2</v>
      </c>
      <c r="L21" s="37">
        <v>343182.81</v>
      </c>
      <c r="M21" s="37">
        <v>423426.63</v>
      </c>
      <c r="N21" s="5">
        <f t="shared" si="0"/>
        <v>3969150.88</v>
      </c>
    </row>
    <row r="22" spans="1:14" ht="12.75">
      <c r="A22" t="s">
        <v>61</v>
      </c>
      <c r="B22" s="32">
        <v>473901.56</v>
      </c>
      <c r="C22" s="33">
        <v>469008.09</v>
      </c>
      <c r="D22" s="33">
        <v>507899.71</v>
      </c>
      <c r="E22" s="33">
        <v>479175.65</v>
      </c>
      <c r="F22" s="14">
        <v>514116.34</v>
      </c>
      <c r="G22" s="32">
        <v>511561.94</v>
      </c>
      <c r="H22" s="32">
        <v>566124.13</v>
      </c>
      <c r="I22" s="32">
        <v>573798.03</v>
      </c>
      <c r="J22" s="32">
        <v>601146.11</v>
      </c>
      <c r="K22" s="32">
        <v>660835.09</v>
      </c>
      <c r="L22" s="37">
        <v>603868.96</v>
      </c>
      <c r="M22" s="37">
        <v>587484.71</v>
      </c>
      <c r="N22" s="5">
        <f t="shared" si="0"/>
        <v>6548920.32</v>
      </c>
    </row>
    <row r="23" spans="1:14" ht="12.75">
      <c r="A23" t="s">
        <v>4</v>
      </c>
      <c r="B23" s="32">
        <v>212035.5</v>
      </c>
      <c r="C23" s="33">
        <v>197900.9</v>
      </c>
      <c r="D23" s="33">
        <v>220708.6</v>
      </c>
      <c r="E23" s="33">
        <v>216843.19</v>
      </c>
      <c r="F23" s="14">
        <v>209552.91</v>
      </c>
      <c r="G23" s="32">
        <v>189756.3</v>
      </c>
      <c r="H23" s="32">
        <v>245038.99</v>
      </c>
      <c r="I23" s="32">
        <v>170251.57</v>
      </c>
      <c r="J23" s="32">
        <v>170056.54</v>
      </c>
      <c r="K23" s="32">
        <v>212265.74</v>
      </c>
      <c r="L23" s="37">
        <v>182907.56</v>
      </c>
      <c r="M23" s="37">
        <v>200367.25</v>
      </c>
      <c r="N23" s="5">
        <f t="shared" si="0"/>
        <v>2427685.05</v>
      </c>
    </row>
    <row r="24" spans="1:14" ht="12.75">
      <c r="A24" t="s">
        <v>91</v>
      </c>
      <c r="B24" s="32">
        <v>3403946.77</v>
      </c>
      <c r="C24" s="33">
        <v>3333903.84</v>
      </c>
      <c r="D24" s="33">
        <v>3299983.75</v>
      </c>
      <c r="E24" s="33">
        <v>3495547.5</v>
      </c>
      <c r="F24" s="14">
        <v>3603167.28</v>
      </c>
      <c r="G24" s="32">
        <v>3348398.98</v>
      </c>
      <c r="H24" s="32">
        <v>3546918.2</v>
      </c>
      <c r="I24" s="32">
        <v>3485029.05</v>
      </c>
      <c r="J24" s="32">
        <v>3339474.56</v>
      </c>
      <c r="K24" s="32">
        <v>3982794.89</v>
      </c>
      <c r="L24" s="37">
        <v>3651867.96</v>
      </c>
      <c r="M24" s="37">
        <v>1534060.54</v>
      </c>
      <c r="N24" s="5">
        <f>SUM(B24:M24)</f>
        <v>40025093.32</v>
      </c>
    </row>
    <row r="25" spans="1:14" ht="12.75">
      <c r="A25" t="s">
        <v>5</v>
      </c>
      <c r="B25" s="32">
        <v>50458.3</v>
      </c>
      <c r="C25" s="33">
        <v>47064.15</v>
      </c>
      <c r="D25" s="33">
        <v>46833.07</v>
      </c>
      <c r="E25" s="33">
        <v>39378.19</v>
      </c>
      <c r="F25" s="14">
        <v>44178.6</v>
      </c>
      <c r="G25" s="32">
        <v>44951.05</v>
      </c>
      <c r="H25" s="32">
        <v>47512.9</v>
      </c>
      <c r="I25" s="32">
        <v>52430.48</v>
      </c>
      <c r="J25" s="32">
        <v>46118.57</v>
      </c>
      <c r="K25" s="32">
        <v>57265.38</v>
      </c>
      <c r="L25" s="37">
        <v>53700.2</v>
      </c>
      <c r="M25" s="37">
        <v>52776.21</v>
      </c>
      <c r="N25" s="5">
        <f t="shared" si="0"/>
        <v>582667.1</v>
      </c>
    </row>
    <row r="26" spans="1:14" ht="12.75">
      <c r="A26" t="s">
        <v>6</v>
      </c>
      <c r="B26" s="32">
        <v>30281.04</v>
      </c>
      <c r="C26" s="33">
        <v>28365.25</v>
      </c>
      <c r="D26" s="33">
        <v>31371.99</v>
      </c>
      <c r="E26" s="33">
        <v>20736.86</v>
      </c>
      <c r="F26" s="14">
        <v>41694.91</v>
      </c>
      <c r="G26" s="32">
        <v>32840.88</v>
      </c>
      <c r="H26" s="32">
        <v>27694.78</v>
      </c>
      <c r="I26" s="32">
        <v>53458.11</v>
      </c>
      <c r="J26" s="32">
        <v>38584.51</v>
      </c>
      <c r="K26" s="32">
        <v>53204.56</v>
      </c>
      <c r="L26" s="37">
        <v>46845.58</v>
      </c>
      <c r="M26" s="37">
        <v>43512.04</v>
      </c>
      <c r="N26" s="5">
        <f t="shared" si="0"/>
        <v>448590.51</v>
      </c>
    </row>
    <row r="27" spans="1:14" ht="12.75">
      <c r="A27" t="s">
        <v>62</v>
      </c>
      <c r="B27" s="32">
        <v>2513123.13</v>
      </c>
      <c r="C27" s="33">
        <v>2409834.63</v>
      </c>
      <c r="D27" s="33">
        <v>2233082.63</v>
      </c>
      <c r="E27" s="33">
        <v>2582400.76</v>
      </c>
      <c r="F27" s="14">
        <v>2306636.53</v>
      </c>
      <c r="G27" s="32">
        <v>2298666.93</v>
      </c>
      <c r="H27" s="32">
        <v>2301487.59</v>
      </c>
      <c r="I27" s="32">
        <v>1819472.12</v>
      </c>
      <c r="J27" s="32">
        <v>2136869</v>
      </c>
      <c r="K27" s="32">
        <v>2502516.75</v>
      </c>
      <c r="L27" s="37">
        <v>2377428.58</v>
      </c>
      <c r="M27" s="37">
        <v>2949118.52</v>
      </c>
      <c r="N27" s="5">
        <f t="shared" si="0"/>
        <v>28430637.169999998</v>
      </c>
    </row>
    <row r="28" spans="1:14" ht="12.75">
      <c r="A28" t="s">
        <v>63</v>
      </c>
      <c r="B28" s="32">
        <v>630921.46</v>
      </c>
      <c r="C28" s="33">
        <v>612280.55</v>
      </c>
      <c r="D28" s="33">
        <v>652833.27</v>
      </c>
      <c r="E28" s="33">
        <v>576716.91</v>
      </c>
      <c r="F28" s="14">
        <v>630106.13</v>
      </c>
      <c r="G28" s="32">
        <v>533205.21</v>
      </c>
      <c r="H28" s="32">
        <v>564256.79</v>
      </c>
      <c r="I28" s="32">
        <v>493606.57</v>
      </c>
      <c r="J28" s="32">
        <v>538961.43</v>
      </c>
      <c r="K28" s="32">
        <v>625404.83</v>
      </c>
      <c r="L28" s="37">
        <v>590012.46</v>
      </c>
      <c r="M28" s="37">
        <v>690735.89</v>
      </c>
      <c r="N28" s="5">
        <f t="shared" si="0"/>
        <v>7139041.5</v>
      </c>
    </row>
    <row r="29" spans="1:14" ht="12.75">
      <c r="A29" t="s">
        <v>7</v>
      </c>
      <c r="B29" s="32">
        <v>37131.56</v>
      </c>
      <c r="C29" s="33">
        <v>36756.38</v>
      </c>
      <c r="D29" s="33">
        <v>36404.06</v>
      </c>
      <c r="E29" s="33">
        <v>37216.68</v>
      </c>
      <c r="F29" s="14">
        <v>31707.31</v>
      </c>
      <c r="G29" s="32">
        <v>31379.09</v>
      </c>
      <c r="H29" s="32">
        <v>36141.75</v>
      </c>
      <c r="I29" s="32">
        <v>35264.16</v>
      </c>
      <c r="J29" s="32">
        <v>32493.35</v>
      </c>
      <c r="K29" s="32">
        <v>39826.94</v>
      </c>
      <c r="L29" s="37">
        <v>37876.9</v>
      </c>
      <c r="M29" s="37">
        <v>38294.1</v>
      </c>
      <c r="N29" s="5">
        <f t="shared" si="0"/>
        <v>430492.27999999997</v>
      </c>
    </row>
    <row r="30" spans="1:14" ht="12.75">
      <c r="A30" t="s">
        <v>8</v>
      </c>
      <c r="B30" s="32">
        <v>26759.06</v>
      </c>
      <c r="C30" s="33">
        <v>25733.6</v>
      </c>
      <c r="D30" s="33">
        <v>16700.04</v>
      </c>
      <c r="E30" s="33">
        <v>26680.09</v>
      </c>
      <c r="F30" s="14">
        <v>21816.36</v>
      </c>
      <c r="G30" s="32">
        <v>16436.94</v>
      </c>
      <c r="H30" s="32">
        <v>17286.97</v>
      </c>
      <c r="I30" s="32">
        <v>18171.08</v>
      </c>
      <c r="J30" s="32">
        <v>18778.91</v>
      </c>
      <c r="K30" s="32">
        <v>23577.54</v>
      </c>
      <c r="L30" s="37">
        <v>20702.78</v>
      </c>
      <c r="M30" s="37">
        <v>28510.22</v>
      </c>
      <c r="N30" s="5">
        <f t="shared" si="0"/>
        <v>261153.59000000003</v>
      </c>
    </row>
    <row r="31" spans="1:14" ht="12.75">
      <c r="A31" t="s">
        <v>9</v>
      </c>
      <c r="B31" s="32">
        <v>119039.54</v>
      </c>
      <c r="C31" s="33">
        <v>117051.97</v>
      </c>
      <c r="D31" s="33">
        <v>107402.08</v>
      </c>
      <c r="E31" s="33">
        <v>79191.78</v>
      </c>
      <c r="F31" s="14">
        <v>144517.47</v>
      </c>
      <c r="G31" s="32">
        <v>85848.15</v>
      </c>
      <c r="H31" s="32">
        <v>109867.1</v>
      </c>
      <c r="I31" s="32">
        <v>895893.46</v>
      </c>
      <c r="J31" s="32">
        <v>175053.61</v>
      </c>
      <c r="K31" s="32">
        <v>125779.4</v>
      </c>
      <c r="L31" s="37">
        <v>118769.42</v>
      </c>
      <c r="M31" s="37">
        <v>145422.7</v>
      </c>
      <c r="N31" s="5">
        <f t="shared" si="0"/>
        <v>2223836.6799999997</v>
      </c>
    </row>
    <row r="32" spans="1:14" ht="12.75">
      <c r="A32" t="s">
        <v>10</v>
      </c>
      <c r="B32" s="32">
        <v>36448.77</v>
      </c>
      <c r="C32" s="33">
        <v>35857.31</v>
      </c>
      <c r="D32" s="33">
        <v>28011.67</v>
      </c>
      <c r="E32" s="33">
        <v>27778.91</v>
      </c>
      <c r="F32" s="14">
        <v>42488.05</v>
      </c>
      <c r="G32" s="32">
        <v>29536.35</v>
      </c>
      <c r="H32" s="32">
        <v>27299.21</v>
      </c>
      <c r="I32" s="32">
        <v>32288.67</v>
      </c>
      <c r="J32" s="32">
        <v>30250.63</v>
      </c>
      <c r="K32" s="32">
        <v>34494.49</v>
      </c>
      <c r="L32" s="37">
        <v>34809.25</v>
      </c>
      <c r="M32" s="37">
        <v>32323.02</v>
      </c>
      <c r="N32" s="5">
        <f t="shared" si="0"/>
        <v>391586.33</v>
      </c>
    </row>
    <row r="33" spans="1:14" ht="12.75">
      <c r="A33" t="s">
        <v>11</v>
      </c>
      <c r="B33" s="32">
        <v>16314.44</v>
      </c>
      <c r="C33" s="33">
        <v>15440.27</v>
      </c>
      <c r="D33" s="33">
        <v>10372.88</v>
      </c>
      <c r="E33" s="33">
        <v>18929.82</v>
      </c>
      <c r="F33" s="14">
        <v>14679.45</v>
      </c>
      <c r="G33" s="32">
        <v>17894.91</v>
      </c>
      <c r="H33" s="32">
        <v>18526.48</v>
      </c>
      <c r="I33" s="32">
        <v>18405.2</v>
      </c>
      <c r="J33" s="32">
        <v>25625.33</v>
      </c>
      <c r="K33" s="32">
        <v>29974.56</v>
      </c>
      <c r="L33" s="37">
        <v>24100.56</v>
      </c>
      <c r="M33" s="37">
        <v>29105.62</v>
      </c>
      <c r="N33" s="5">
        <f t="shared" si="0"/>
        <v>239369.52</v>
      </c>
    </row>
    <row r="34" spans="1:14" ht="12.75">
      <c r="A34" t="s">
        <v>64</v>
      </c>
      <c r="B34" s="32">
        <v>29746.03</v>
      </c>
      <c r="C34" s="33">
        <v>29780.27</v>
      </c>
      <c r="D34" s="33">
        <v>20080.17</v>
      </c>
      <c r="E34" s="33">
        <v>30523.73</v>
      </c>
      <c r="F34" s="14">
        <v>25623.74</v>
      </c>
      <c r="G34" s="32">
        <v>26570.15</v>
      </c>
      <c r="H34" s="32">
        <v>23635.32</v>
      </c>
      <c r="I34" s="32">
        <v>24930.49</v>
      </c>
      <c r="J34" s="32">
        <v>35815.49</v>
      </c>
      <c r="K34" s="32">
        <v>39965.77</v>
      </c>
      <c r="L34" s="37">
        <v>38036.16</v>
      </c>
      <c r="M34" s="37">
        <v>53610.8</v>
      </c>
      <c r="N34" s="5">
        <f t="shared" si="0"/>
        <v>378318.11999999994</v>
      </c>
    </row>
    <row r="35" spans="1:14" ht="12.75">
      <c r="A35" t="s">
        <v>12</v>
      </c>
      <c r="B35" s="32">
        <v>72409.25</v>
      </c>
      <c r="C35" s="33">
        <v>62955.54</v>
      </c>
      <c r="D35" s="33">
        <v>58028.21</v>
      </c>
      <c r="E35" s="33">
        <v>71093.49</v>
      </c>
      <c r="F35" s="14">
        <v>57664.75</v>
      </c>
      <c r="G35" s="32">
        <v>59183.56</v>
      </c>
      <c r="H35" s="32">
        <v>71402.66</v>
      </c>
      <c r="I35" s="32">
        <v>59823.58</v>
      </c>
      <c r="J35" s="32">
        <v>32401.07</v>
      </c>
      <c r="K35" s="32">
        <v>54513.68</v>
      </c>
      <c r="L35" s="37">
        <v>51563.01</v>
      </c>
      <c r="M35" s="37">
        <v>46680.29</v>
      </c>
      <c r="N35" s="5">
        <f t="shared" si="0"/>
        <v>697719.0900000001</v>
      </c>
    </row>
    <row r="36" spans="1:14" ht="12.75">
      <c r="A36" t="s">
        <v>13</v>
      </c>
      <c r="B36" s="32">
        <v>65937.91</v>
      </c>
      <c r="C36" s="33">
        <v>61930.89</v>
      </c>
      <c r="D36" s="33">
        <v>50988.9</v>
      </c>
      <c r="E36" s="33">
        <v>54685.78</v>
      </c>
      <c r="F36" s="14">
        <v>53160.32</v>
      </c>
      <c r="G36" s="32">
        <v>61550.85</v>
      </c>
      <c r="H36" s="32">
        <v>58608.6</v>
      </c>
      <c r="I36" s="32">
        <v>70249.13</v>
      </c>
      <c r="J36" s="32">
        <v>45450.81</v>
      </c>
      <c r="K36" s="32">
        <v>65480.94</v>
      </c>
      <c r="L36" s="37">
        <v>58952.58</v>
      </c>
      <c r="M36" s="37">
        <v>61790.16</v>
      </c>
      <c r="N36" s="5">
        <f t="shared" si="0"/>
        <v>708786.8699999999</v>
      </c>
    </row>
    <row r="37" spans="1:14" ht="12.75">
      <c r="A37" t="s">
        <v>14</v>
      </c>
      <c r="B37" s="32">
        <v>78770.58</v>
      </c>
      <c r="C37" s="33">
        <v>64952.75</v>
      </c>
      <c r="D37" s="33">
        <v>56688.13</v>
      </c>
      <c r="E37" s="33">
        <v>80360.71</v>
      </c>
      <c r="F37" s="14">
        <v>71056.31</v>
      </c>
      <c r="G37" s="32">
        <v>68949.88</v>
      </c>
      <c r="H37" s="32">
        <v>81107.2</v>
      </c>
      <c r="I37" s="32">
        <v>68844.25</v>
      </c>
      <c r="J37" s="32">
        <v>71505.81</v>
      </c>
      <c r="K37" s="32">
        <v>98155.4</v>
      </c>
      <c r="L37" s="37">
        <v>74508.3</v>
      </c>
      <c r="M37" s="37">
        <v>90516.87</v>
      </c>
      <c r="N37" s="5">
        <f t="shared" si="0"/>
        <v>905416.1900000002</v>
      </c>
    </row>
    <row r="38" spans="1:14" ht="12.75">
      <c r="A38" t="s">
        <v>65</v>
      </c>
      <c r="B38" s="32">
        <v>357790.54</v>
      </c>
      <c r="C38" s="33">
        <v>347663.83</v>
      </c>
      <c r="D38" s="33">
        <v>370509.94</v>
      </c>
      <c r="E38" s="33">
        <v>364159.67</v>
      </c>
      <c r="F38" s="14">
        <v>360609.6</v>
      </c>
      <c r="G38" s="32">
        <v>357841.31</v>
      </c>
      <c r="H38" s="32">
        <v>342168.43</v>
      </c>
      <c r="I38" s="32">
        <v>428081.66</v>
      </c>
      <c r="J38" s="32">
        <v>344212.32</v>
      </c>
      <c r="K38" s="32">
        <v>424074.86</v>
      </c>
      <c r="L38" s="37">
        <v>393749.49</v>
      </c>
      <c r="M38" s="37">
        <v>418031.09</v>
      </c>
      <c r="N38" s="5">
        <f t="shared" si="0"/>
        <v>4508892.74</v>
      </c>
    </row>
    <row r="39" spans="1:14" ht="12.75">
      <c r="A39" t="s">
        <v>15</v>
      </c>
      <c r="B39" s="32">
        <v>196423.43</v>
      </c>
      <c r="C39" s="33">
        <v>183773.89</v>
      </c>
      <c r="D39" s="33">
        <v>206326.17</v>
      </c>
      <c r="E39" s="33">
        <v>177654.22</v>
      </c>
      <c r="F39" s="14">
        <v>217111.44</v>
      </c>
      <c r="G39" s="32">
        <v>170309.52</v>
      </c>
      <c r="H39" s="32">
        <v>222225.57</v>
      </c>
      <c r="I39" s="32">
        <v>185937.2</v>
      </c>
      <c r="J39" s="32">
        <v>178032.84</v>
      </c>
      <c r="K39" s="32">
        <v>250448.8</v>
      </c>
      <c r="L39" s="37">
        <v>185189.98</v>
      </c>
      <c r="M39" s="37">
        <v>244543.46</v>
      </c>
      <c r="N39" s="5">
        <f t="shared" si="0"/>
        <v>2417976.52</v>
      </c>
    </row>
    <row r="40" spans="1:14" ht="12.75">
      <c r="A40" t="s">
        <v>66</v>
      </c>
      <c r="B40" s="32">
        <v>2136869.59</v>
      </c>
      <c r="C40" s="33">
        <v>2071069.33</v>
      </c>
      <c r="D40" s="33">
        <v>1993129.04</v>
      </c>
      <c r="E40" s="33">
        <v>2035689.17</v>
      </c>
      <c r="F40" s="14">
        <v>2176221.41</v>
      </c>
      <c r="G40" s="32">
        <v>1888676.33</v>
      </c>
      <c r="H40" s="32">
        <v>2086988.96</v>
      </c>
      <c r="I40" s="32">
        <v>2023584.6</v>
      </c>
      <c r="J40" s="32">
        <v>1954179.79</v>
      </c>
      <c r="K40" s="32">
        <v>2171081.09</v>
      </c>
      <c r="L40" s="37">
        <v>2070319.29</v>
      </c>
      <c r="M40" s="37">
        <v>2249370.98</v>
      </c>
      <c r="N40" s="5">
        <f t="shared" si="0"/>
        <v>24857179.58</v>
      </c>
    </row>
    <row r="41" spans="1:14" ht="12.75">
      <c r="A41" t="s">
        <v>16</v>
      </c>
      <c r="B41" s="32">
        <v>48271.12</v>
      </c>
      <c r="C41" s="33">
        <v>44098.51</v>
      </c>
      <c r="D41" s="33">
        <v>55108.5</v>
      </c>
      <c r="E41" s="33">
        <v>56880.52</v>
      </c>
      <c r="F41" s="14">
        <v>51742.29</v>
      </c>
      <c r="G41" s="32">
        <v>43236.24</v>
      </c>
      <c r="H41" s="32">
        <v>48671.38</v>
      </c>
      <c r="I41" s="32">
        <v>39354.1</v>
      </c>
      <c r="J41" s="32">
        <v>49356.92</v>
      </c>
      <c r="K41" s="32">
        <v>47494.27</v>
      </c>
      <c r="L41" s="37">
        <v>41698.31</v>
      </c>
      <c r="M41" s="37">
        <v>57448.21</v>
      </c>
      <c r="N41" s="5">
        <f t="shared" si="0"/>
        <v>583360.3699999999</v>
      </c>
    </row>
    <row r="42" spans="1:14" ht="12.75">
      <c r="A42" t="s">
        <v>67</v>
      </c>
      <c r="B42" s="32">
        <v>270807.64</v>
      </c>
      <c r="C42" s="33">
        <v>254352.33</v>
      </c>
      <c r="D42" s="33">
        <v>290930.5</v>
      </c>
      <c r="E42" s="33">
        <v>275804.93</v>
      </c>
      <c r="F42" s="14">
        <v>275264.36</v>
      </c>
      <c r="G42" s="32">
        <v>309452.43</v>
      </c>
      <c r="H42" s="32">
        <v>285487.82</v>
      </c>
      <c r="I42" s="32">
        <v>268478.36</v>
      </c>
      <c r="J42" s="32">
        <v>228729.95</v>
      </c>
      <c r="K42" s="32">
        <v>286703.54</v>
      </c>
      <c r="L42" s="37">
        <v>279218.48</v>
      </c>
      <c r="M42" s="37">
        <v>287286.08</v>
      </c>
      <c r="N42" s="5">
        <f t="shared" si="0"/>
        <v>3312516.42</v>
      </c>
    </row>
    <row r="43" spans="1:14" ht="12.75">
      <c r="A43" t="s">
        <v>17</v>
      </c>
      <c r="B43" s="32">
        <v>227097.94</v>
      </c>
      <c r="C43" s="33">
        <v>200712.83</v>
      </c>
      <c r="D43" s="33">
        <v>205005.91</v>
      </c>
      <c r="E43" s="33">
        <v>210845.25</v>
      </c>
      <c r="F43" s="14">
        <v>217105.99</v>
      </c>
      <c r="G43" s="32">
        <v>190220.35</v>
      </c>
      <c r="H43" s="32">
        <v>210842.82</v>
      </c>
      <c r="I43" s="32">
        <v>168606.42</v>
      </c>
      <c r="J43" s="32">
        <v>132973.96</v>
      </c>
      <c r="K43" s="32">
        <v>155135.74</v>
      </c>
      <c r="L43" s="37">
        <v>145685.04</v>
      </c>
      <c r="M43" s="37">
        <v>172329.56</v>
      </c>
      <c r="N43" s="5">
        <f t="shared" si="0"/>
        <v>2236561.81</v>
      </c>
    </row>
    <row r="44" spans="1:14" ht="12.75">
      <c r="A44" t="s">
        <v>18</v>
      </c>
      <c r="B44" s="32">
        <v>59428.91</v>
      </c>
      <c r="C44" s="33">
        <v>53193.68</v>
      </c>
      <c r="D44" s="33">
        <v>59786.61</v>
      </c>
      <c r="E44" s="33">
        <v>59202.17</v>
      </c>
      <c r="F44" s="14">
        <v>69145.18</v>
      </c>
      <c r="G44" s="32">
        <v>49397.15</v>
      </c>
      <c r="H44" s="32">
        <v>56646.24</v>
      </c>
      <c r="I44" s="32">
        <v>56663.59</v>
      </c>
      <c r="J44" s="32">
        <v>33140.25</v>
      </c>
      <c r="K44" s="32">
        <v>55273.08</v>
      </c>
      <c r="L44" s="37">
        <v>47830.77</v>
      </c>
      <c r="M44" s="37">
        <v>52521.18</v>
      </c>
      <c r="N44" s="5">
        <f aca="true" t="shared" si="1" ref="N44:N75">SUM(B44:M44)</f>
        <v>652228.81</v>
      </c>
    </row>
    <row r="45" spans="1:14" ht="12.75">
      <c r="A45" t="s">
        <v>19</v>
      </c>
      <c r="B45" s="32">
        <v>12195.21</v>
      </c>
      <c r="C45" s="33">
        <v>11411.58</v>
      </c>
      <c r="D45" s="33">
        <v>12274.57</v>
      </c>
      <c r="E45" s="33">
        <v>8061.7</v>
      </c>
      <c r="F45" s="14">
        <v>15345.83</v>
      </c>
      <c r="G45" s="32">
        <v>11769.49</v>
      </c>
      <c r="H45" s="32">
        <v>7667.35</v>
      </c>
      <c r="I45" s="32">
        <v>12093.68</v>
      </c>
      <c r="J45" s="32">
        <v>28401.95</v>
      </c>
      <c r="K45" s="32">
        <v>16579.41</v>
      </c>
      <c r="L45" s="37">
        <v>20107.57</v>
      </c>
      <c r="M45" s="37">
        <v>15511.65</v>
      </c>
      <c r="N45" s="5">
        <f t="shared" si="1"/>
        <v>171419.99</v>
      </c>
    </row>
    <row r="46" spans="1:14" ht="12.75">
      <c r="A46" t="s">
        <v>68</v>
      </c>
      <c r="B46" s="32">
        <v>420442.54</v>
      </c>
      <c r="C46" s="33">
        <v>416019.91</v>
      </c>
      <c r="D46" s="33">
        <v>482971.79</v>
      </c>
      <c r="E46" s="33">
        <v>397343.12</v>
      </c>
      <c r="F46" s="14">
        <v>507334.85</v>
      </c>
      <c r="G46" s="32">
        <v>338968.8</v>
      </c>
      <c r="H46" s="32">
        <v>445426.84</v>
      </c>
      <c r="I46" s="32">
        <v>438479.98</v>
      </c>
      <c r="J46" s="32">
        <v>422900.08</v>
      </c>
      <c r="K46" s="32">
        <v>557460.64</v>
      </c>
      <c r="L46" s="37">
        <v>447530.78</v>
      </c>
      <c r="M46" s="37">
        <v>577114.81</v>
      </c>
      <c r="N46" s="5">
        <f t="shared" si="1"/>
        <v>5451994.140000001</v>
      </c>
    </row>
    <row r="47" spans="1:14" ht="12.75">
      <c r="A47" t="s">
        <v>69</v>
      </c>
      <c r="B47" s="32">
        <v>656359.18</v>
      </c>
      <c r="C47" s="33">
        <v>646409.77</v>
      </c>
      <c r="D47" s="33">
        <v>658545.83</v>
      </c>
      <c r="E47" s="33">
        <v>608501.38</v>
      </c>
      <c r="F47" s="14">
        <v>666141.94</v>
      </c>
      <c r="G47" s="32">
        <v>657574.94</v>
      </c>
      <c r="H47" s="32">
        <v>683145.19</v>
      </c>
      <c r="I47" s="32">
        <v>682612.94</v>
      </c>
      <c r="J47" s="32">
        <v>709864.06</v>
      </c>
      <c r="K47" s="32">
        <v>818488.95</v>
      </c>
      <c r="L47" s="37">
        <v>752127.95</v>
      </c>
      <c r="M47" s="37">
        <v>751408.72</v>
      </c>
      <c r="N47" s="5">
        <f t="shared" si="1"/>
        <v>8291180.850000001</v>
      </c>
    </row>
    <row r="48" spans="1:14" ht="12.75">
      <c r="A48" t="s">
        <v>70</v>
      </c>
      <c r="B48" s="32">
        <v>280547.5</v>
      </c>
      <c r="C48" s="33">
        <v>276933.44</v>
      </c>
      <c r="D48" s="33">
        <v>294523.27</v>
      </c>
      <c r="E48" s="33">
        <v>284366.43</v>
      </c>
      <c r="F48" s="14">
        <v>311194.24</v>
      </c>
      <c r="G48" s="32">
        <v>272002.38</v>
      </c>
      <c r="H48" s="32">
        <v>273311.35</v>
      </c>
      <c r="I48" s="32">
        <v>229674.75</v>
      </c>
      <c r="J48" s="32">
        <v>294378.47</v>
      </c>
      <c r="K48" s="32">
        <v>287312.36</v>
      </c>
      <c r="L48" s="37">
        <v>302288.47</v>
      </c>
      <c r="M48" s="37">
        <v>353351.72</v>
      </c>
      <c r="N48" s="5">
        <f t="shared" si="1"/>
        <v>3459884.38</v>
      </c>
    </row>
    <row r="49" spans="1:14" ht="12.75">
      <c r="A49" t="s">
        <v>20</v>
      </c>
      <c r="B49" s="32">
        <v>95722.29</v>
      </c>
      <c r="C49" s="33">
        <v>91612.73</v>
      </c>
      <c r="D49" s="33">
        <v>81716.49</v>
      </c>
      <c r="E49" s="33">
        <v>83582.69</v>
      </c>
      <c r="F49" s="14">
        <v>100792.93</v>
      </c>
      <c r="G49" s="32">
        <v>97308.44</v>
      </c>
      <c r="H49" s="32">
        <v>81750.2</v>
      </c>
      <c r="I49" s="32">
        <v>125348.49</v>
      </c>
      <c r="J49" s="32">
        <v>85370.49</v>
      </c>
      <c r="K49" s="32">
        <v>107321.12</v>
      </c>
      <c r="L49" s="37">
        <v>100911.39</v>
      </c>
      <c r="M49" s="37">
        <v>106088.05</v>
      </c>
      <c r="N49" s="5">
        <f t="shared" si="1"/>
        <v>1157525.31</v>
      </c>
    </row>
    <row r="50" spans="1:14" ht="12.75">
      <c r="A50" t="s">
        <v>21</v>
      </c>
      <c r="B50" s="32">
        <v>25434.38</v>
      </c>
      <c r="C50" s="33">
        <v>22833.44</v>
      </c>
      <c r="D50" s="33">
        <v>11439.42</v>
      </c>
      <c r="E50" s="33">
        <v>18073</v>
      </c>
      <c r="F50" s="14">
        <v>22368.95</v>
      </c>
      <c r="G50" s="32">
        <v>17821.08</v>
      </c>
      <c r="H50" s="32">
        <v>22988.01</v>
      </c>
      <c r="I50" s="32">
        <v>19139.84</v>
      </c>
      <c r="J50" s="32">
        <v>15258.6</v>
      </c>
      <c r="K50" s="32">
        <v>19203.16</v>
      </c>
      <c r="L50" s="37">
        <v>18128.89</v>
      </c>
      <c r="M50" s="37">
        <v>19579.03</v>
      </c>
      <c r="N50" s="5">
        <f t="shared" si="1"/>
        <v>232267.80000000002</v>
      </c>
    </row>
    <row r="51" spans="1:14" ht="12.75">
      <c r="A51" t="s">
        <v>22</v>
      </c>
      <c r="B51" s="32">
        <v>127734.62</v>
      </c>
      <c r="C51" s="33">
        <v>102983.66</v>
      </c>
      <c r="D51" s="33">
        <v>124234.32</v>
      </c>
      <c r="E51" s="33">
        <v>119686.46</v>
      </c>
      <c r="F51" s="14">
        <v>108965.97</v>
      </c>
      <c r="G51" s="32">
        <v>122339.24</v>
      </c>
      <c r="H51" s="32">
        <v>122711.23</v>
      </c>
      <c r="I51" s="32">
        <v>96493.32</v>
      </c>
      <c r="J51" s="32">
        <v>53894.49</v>
      </c>
      <c r="K51" s="32">
        <v>60833.98</v>
      </c>
      <c r="L51" s="37">
        <v>60807.13</v>
      </c>
      <c r="M51" s="37">
        <v>65494.57</v>
      </c>
      <c r="N51" s="5">
        <f t="shared" si="1"/>
        <v>1166178.99</v>
      </c>
    </row>
    <row r="52" spans="1:14" ht="12.75">
      <c r="A52" t="s">
        <v>71</v>
      </c>
      <c r="B52" s="32">
        <v>697485.99</v>
      </c>
      <c r="C52" s="33">
        <v>684330.46</v>
      </c>
      <c r="D52" s="33">
        <v>698462.25</v>
      </c>
      <c r="E52" s="33">
        <v>696161.82</v>
      </c>
      <c r="F52" s="14">
        <v>691382.69</v>
      </c>
      <c r="G52" s="32">
        <v>688039.44</v>
      </c>
      <c r="H52" s="32">
        <v>730366.52</v>
      </c>
      <c r="I52" s="32">
        <v>708676.13</v>
      </c>
      <c r="J52" s="32">
        <v>704818.74</v>
      </c>
      <c r="K52" s="32">
        <v>816259.81</v>
      </c>
      <c r="L52" s="37">
        <v>750705.83</v>
      </c>
      <c r="M52" s="37">
        <v>827782.48</v>
      </c>
      <c r="N52" s="5">
        <f t="shared" si="1"/>
        <v>8694472.16</v>
      </c>
    </row>
    <row r="53" spans="1:14" ht="12.75">
      <c r="A53" t="s">
        <v>23</v>
      </c>
      <c r="B53" s="32">
        <v>749002.93</v>
      </c>
      <c r="C53" s="33">
        <v>709429.55</v>
      </c>
      <c r="D53" s="33">
        <v>733717.26</v>
      </c>
      <c r="E53" s="33">
        <v>723050.2</v>
      </c>
      <c r="F53" s="14">
        <v>752326.9</v>
      </c>
      <c r="G53" s="32">
        <v>717198.02</v>
      </c>
      <c r="H53" s="32">
        <v>725712.39</v>
      </c>
      <c r="I53" s="32">
        <v>674527.34</v>
      </c>
      <c r="J53" s="32">
        <v>617607.71</v>
      </c>
      <c r="K53" s="32">
        <v>748685.97</v>
      </c>
      <c r="L53" s="37">
        <v>664266.61</v>
      </c>
      <c r="M53" s="37">
        <v>691059</v>
      </c>
      <c r="N53" s="5">
        <f t="shared" si="1"/>
        <v>8506583.879999999</v>
      </c>
    </row>
    <row r="54" spans="1:14" ht="12.75">
      <c r="A54" t="s">
        <v>24</v>
      </c>
      <c r="B54" s="32">
        <v>306913.28</v>
      </c>
      <c r="C54" s="33">
        <v>304077.84</v>
      </c>
      <c r="D54" s="33">
        <v>315184.35</v>
      </c>
      <c r="E54" s="33">
        <v>288062.13</v>
      </c>
      <c r="F54" s="14">
        <v>294520.58</v>
      </c>
      <c r="G54" s="32">
        <v>309006.3</v>
      </c>
      <c r="H54" s="32">
        <v>327060.05</v>
      </c>
      <c r="I54" s="32">
        <v>318490.63</v>
      </c>
      <c r="J54" s="32">
        <v>305863.93</v>
      </c>
      <c r="K54" s="32">
        <v>364797.53</v>
      </c>
      <c r="L54" s="37">
        <v>359235.27</v>
      </c>
      <c r="M54" s="37">
        <v>345005.07</v>
      </c>
      <c r="N54" s="5">
        <f>SUM(B54:M54)</f>
        <v>3838216.96</v>
      </c>
    </row>
    <row r="55" spans="1:14" ht="12.75">
      <c r="A55" t="s">
        <v>72</v>
      </c>
      <c r="B55" s="32">
        <v>115958.41</v>
      </c>
      <c r="C55" s="33">
        <v>116873.05</v>
      </c>
      <c r="D55" s="33">
        <v>141841.04</v>
      </c>
      <c r="E55" s="33">
        <v>76529.02</v>
      </c>
      <c r="F55" s="14">
        <v>94435.21</v>
      </c>
      <c r="G55" s="32">
        <v>74103.08</v>
      </c>
      <c r="H55" s="32">
        <v>99378.81</v>
      </c>
      <c r="I55" s="32">
        <v>100988.28</v>
      </c>
      <c r="J55" s="32">
        <v>75231.81</v>
      </c>
      <c r="K55" s="32">
        <v>96495.19</v>
      </c>
      <c r="L55" s="37">
        <v>119881.13</v>
      </c>
      <c r="M55" s="37">
        <v>100542.04</v>
      </c>
      <c r="N55" s="5">
        <f t="shared" si="1"/>
        <v>1212257.0699999998</v>
      </c>
    </row>
    <row r="56" spans="1:14" ht="12.75">
      <c r="A56" t="s">
        <v>73</v>
      </c>
      <c r="B56" s="32">
        <v>167489.75</v>
      </c>
      <c r="C56" s="33">
        <v>158634.6</v>
      </c>
      <c r="D56" s="33">
        <v>169730.94</v>
      </c>
      <c r="E56" s="33">
        <v>171745.55</v>
      </c>
      <c r="F56" s="14">
        <v>148626.65</v>
      </c>
      <c r="G56" s="32">
        <v>151940.75</v>
      </c>
      <c r="H56" s="32">
        <v>164954.63</v>
      </c>
      <c r="I56" s="32">
        <v>362507.55</v>
      </c>
      <c r="J56" s="46"/>
      <c r="K56" s="32">
        <v>146520.98</v>
      </c>
      <c r="L56" s="37">
        <v>67935.84</v>
      </c>
      <c r="M56" s="37">
        <v>173220.2</v>
      </c>
      <c r="N56" s="5">
        <f t="shared" si="1"/>
        <v>1883307.4400000002</v>
      </c>
    </row>
    <row r="57" spans="1:14" ht="12.75">
      <c r="A57" t="s">
        <v>74</v>
      </c>
      <c r="B57" s="32">
        <v>299547.88</v>
      </c>
      <c r="C57" s="33">
        <v>298776.37</v>
      </c>
      <c r="D57" s="33">
        <v>240047.94</v>
      </c>
      <c r="E57" s="33">
        <v>253339.22</v>
      </c>
      <c r="F57" s="14">
        <v>362259.56</v>
      </c>
      <c r="G57" s="32">
        <v>219973.28</v>
      </c>
      <c r="H57" s="32">
        <v>246748.9</v>
      </c>
      <c r="I57" s="32">
        <v>226308.66</v>
      </c>
      <c r="J57" s="32">
        <v>232770.35</v>
      </c>
      <c r="K57" s="32">
        <v>279057.75</v>
      </c>
      <c r="L57" s="37">
        <v>199538.94</v>
      </c>
      <c r="M57" s="37">
        <v>384939.82</v>
      </c>
      <c r="N57" s="5">
        <f t="shared" si="1"/>
        <v>3243308.67</v>
      </c>
    </row>
    <row r="58" spans="1:14" ht="12.75">
      <c r="A58" t="s">
        <v>25</v>
      </c>
      <c r="B58" s="32">
        <v>124773.45</v>
      </c>
      <c r="C58" s="33">
        <v>117686.61</v>
      </c>
      <c r="D58" s="33">
        <v>123820.13</v>
      </c>
      <c r="E58" s="33">
        <v>117561.27</v>
      </c>
      <c r="F58" s="14">
        <v>127747.42</v>
      </c>
      <c r="G58" s="32">
        <v>119837.03</v>
      </c>
      <c r="H58" s="32">
        <v>125688.09</v>
      </c>
      <c r="I58" s="32">
        <v>118867</v>
      </c>
      <c r="J58" s="32">
        <v>127647.41</v>
      </c>
      <c r="K58" s="32">
        <v>140888.64</v>
      </c>
      <c r="L58" s="37">
        <v>128994.41</v>
      </c>
      <c r="M58" s="37">
        <v>125107.29</v>
      </c>
      <c r="N58" s="5">
        <f t="shared" si="1"/>
        <v>1498618.7499999998</v>
      </c>
    </row>
    <row r="59" spans="1:14" ht="12.75">
      <c r="A59" t="s">
        <v>75</v>
      </c>
      <c r="B59" s="32">
        <v>2130493.3</v>
      </c>
      <c r="C59" s="33">
        <v>2070044.45</v>
      </c>
      <c r="D59" s="33">
        <v>1952716.17</v>
      </c>
      <c r="E59" s="33">
        <v>1928378.37</v>
      </c>
      <c r="F59" s="14">
        <v>2212337.84</v>
      </c>
      <c r="G59" s="32">
        <v>1597991.87</v>
      </c>
      <c r="H59" s="32">
        <v>1977083.79</v>
      </c>
      <c r="I59" s="32">
        <v>1789282.53</v>
      </c>
      <c r="J59" s="32">
        <v>1641456.42</v>
      </c>
      <c r="K59" s="32">
        <v>2285474.68</v>
      </c>
      <c r="L59" s="37">
        <v>1843413.16</v>
      </c>
      <c r="M59" s="37">
        <v>2375856.56</v>
      </c>
      <c r="N59" s="5">
        <f t="shared" si="1"/>
        <v>23804529.139999997</v>
      </c>
    </row>
    <row r="60" spans="1:14" ht="12.75">
      <c r="A60" t="s">
        <v>76</v>
      </c>
      <c r="B60" s="32">
        <v>514821.86</v>
      </c>
      <c r="C60" s="33">
        <v>513371.07</v>
      </c>
      <c r="D60" s="33">
        <v>504119.66</v>
      </c>
      <c r="E60" s="33">
        <v>453900.36</v>
      </c>
      <c r="F60" s="14">
        <v>514381.94</v>
      </c>
      <c r="G60" s="32">
        <v>439596.26</v>
      </c>
      <c r="H60" s="32">
        <v>466592.05</v>
      </c>
      <c r="I60" s="32">
        <v>486094.05</v>
      </c>
      <c r="J60" s="32">
        <v>452752.73</v>
      </c>
      <c r="K60" s="32">
        <v>564492.25</v>
      </c>
      <c r="L60" s="37">
        <v>509337.87</v>
      </c>
      <c r="M60" s="37">
        <v>541183.99</v>
      </c>
      <c r="N60" s="5">
        <f t="shared" si="1"/>
        <v>5960644.089999999</v>
      </c>
    </row>
    <row r="61" spans="1:14" ht="12.75">
      <c r="A61" t="s">
        <v>77</v>
      </c>
      <c r="B61" s="32">
        <v>1624866.72</v>
      </c>
      <c r="C61" s="33">
        <v>1601695.87</v>
      </c>
      <c r="D61" s="33">
        <v>1699551.14</v>
      </c>
      <c r="E61" s="33">
        <v>1676009.68</v>
      </c>
      <c r="F61" s="14">
        <v>1602331.5</v>
      </c>
      <c r="G61" s="32">
        <v>1677645.42</v>
      </c>
      <c r="H61" s="32">
        <v>1761583.29</v>
      </c>
      <c r="I61" s="32">
        <v>1873028.59</v>
      </c>
      <c r="J61" s="32">
        <v>1662900.61</v>
      </c>
      <c r="K61" s="32">
        <v>1968894.86</v>
      </c>
      <c r="L61" s="37">
        <v>1913055.89</v>
      </c>
      <c r="M61" s="37">
        <v>1827427.94</v>
      </c>
      <c r="N61" s="5">
        <f t="shared" si="1"/>
        <v>20888991.509999998</v>
      </c>
    </row>
    <row r="62" spans="1:14" ht="12.75">
      <c r="A62" t="s">
        <v>26</v>
      </c>
      <c r="B62" s="32">
        <v>842763.64</v>
      </c>
      <c r="C62" s="33">
        <v>827522.25</v>
      </c>
      <c r="D62" s="33">
        <v>822280.35</v>
      </c>
      <c r="E62" s="33">
        <v>825223.95</v>
      </c>
      <c r="F62" s="14">
        <v>851776.98</v>
      </c>
      <c r="G62" s="32">
        <v>851376.12</v>
      </c>
      <c r="H62" s="32">
        <v>835750.36</v>
      </c>
      <c r="I62" s="32">
        <v>818691.13</v>
      </c>
      <c r="J62" s="32">
        <v>803029.74</v>
      </c>
      <c r="K62" s="32">
        <v>953659.26</v>
      </c>
      <c r="L62" s="37">
        <v>900838.09</v>
      </c>
      <c r="M62" s="37">
        <v>960964.41</v>
      </c>
      <c r="N62" s="5">
        <f t="shared" si="1"/>
        <v>10293876.280000001</v>
      </c>
    </row>
    <row r="63" spans="1:14" ht="12.75">
      <c r="A63" t="s">
        <v>78</v>
      </c>
      <c r="B63" s="32">
        <v>1813139.27</v>
      </c>
      <c r="C63" s="33">
        <v>1768488.54</v>
      </c>
      <c r="D63" s="33">
        <v>1646836.78</v>
      </c>
      <c r="E63" s="33">
        <v>1719803.75</v>
      </c>
      <c r="F63" s="14">
        <v>1763432.9</v>
      </c>
      <c r="G63" s="32">
        <v>1625909.6</v>
      </c>
      <c r="H63" s="32">
        <v>1755199.67</v>
      </c>
      <c r="I63" s="32">
        <v>1614311.79</v>
      </c>
      <c r="J63" s="32">
        <v>1677925.16</v>
      </c>
      <c r="K63" s="32">
        <v>1975808.31</v>
      </c>
      <c r="L63" s="37">
        <v>1830052.51</v>
      </c>
      <c r="M63" s="37">
        <v>1981873.35</v>
      </c>
      <c r="N63" s="5">
        <f t="shared" si="1"/>
        <v>21172781.630000003</v>
      </c>
    </row>
    <row r="64" spans="1:14" ht="12.75">
      <c r="A64" t="s">
        <v>79</v>
      </c>
      <c r="B64" s="32">
        <v>972290.17</v>
      </c>
      <c r="C64" s="33">
        <v>911234.08</v>
      </c>
      <c r="D64" s="33">
        <v>900382.39</v>
      </c>
      <c r="E64" s="33">
        <v>899906.45</v>
      </c>
      <c r="F64" s="14">
        <v>986472.84</v>
      </c>
      <c r="G64" s="32">
        <v>864403.33</v>
      </c>
      <c r="H64" s="32">
        <v>939277.27</v>
      </c>
      <c r="I64" s="32">
        <v>855620.78</v>
      </c>
      <c r="J64" s="32">
        <v>858150.16</v>
      </c>
      <c r="K64" s="32">
        <v>1050448.49</v>
      </c>
      <c r="L64" s="37">
        <v>906499.96</v>
      </c>
      <c r="M64" s="37">
        <v>1017210.1</v>
      </c>
      <c r="N64" s="5">
        <f t="shared" si="1"/>
        <v>11161896.019999998</v>
      </c>
    </row>
    <row r="65" spans="1:14" ht="12.75">
      <c r="A65" t="s">
        <v>80</v>
      </c>
      <c r="B65" s="32">
        <v>145494.58</v>
      </c>
      <c r="C65" s="33">
        <v>140368.2</v>
      </c>
      <c r="D65" s="33">
        <v>147051.91</v>
      </c>
      <c r="E65" s="33">
        <v>153060.52</v>
      </c>
      <c r="F65" s="14">
        <v>129115.86</v>
      </c>
      <c r="G65" s="32">
        <v>136048.8</v>
      </c>
      <c r="H65" s="32">
        <v>135543.13</v>
      </c>
      <c r="I65" s="32">
        <v>128026.01</v>
      </c>
      <c r="J65" s="32">
        <v>133762.86</v>
      </c>
      <c r="K65" s="32">
        <v>142173.83</v>
      </c>
      <c r="L65" s="37">
        <v>141776.91</v>
      </c>
      <c r="M65" s="37">
        <v>141254.18</v>
      </c>
      <c r="N65" s="5">
        <f t="shared" si="1"/>
        <v>1673676.79</v>
      </c>
    </row>
    <row r="66" spans="1:14" ht="12.75">
      <c r="A66" t="s">
        <v>81</v>
      </c>
      <c r="B66" s="32">
        <v>499364.66</v>
      </c>
      <c r="C66" s="33">
        <v>476695.16</v>
      </c>
      <c r="D66" s="33">
        <v>552080.31</v>
      </c>
      <c r="E66" s="33">
        <v>533115.54</v>
      </c>
      <c r="F66" s="14">
        <v>479715.86</v>
      </c>
      <c r="G66" s="32">
        <v>488880.58</v>
      </c>
      <c r="H66" s="32">
        <v>491146.73</v>
      </c>
      <c r="I66" s="32">
        <v>400378.69</v>
      </c>
      <c r="J66" s="32">
        <v>420681.96</v>
      </c>
      <c r="K66" s="32">
        <v>464709.23</v>
      </c>
      <c r="L66" s="37">
        <v>473767.05</v>
      </c>
      <c r="M66" s="37">
        <v>589909.03</v>
      </c>
      <c r="N66" s="5">
        <f t="shared" si="1"/>
        <v>5870444.800000001</v>
      </c>
    </row>
    <row r="67" spans="1:14" ht="12.75">
      <c r="A67" t="s">
        <v>82</v>
      </c>
      <c r="B67" s="32">
        <v>155063.93</v>
      </c>
      <c r="C67" s="33">
        <v>150811.99</v>
      </c>
      <c r="D67" s="33">
        <v>154719.97</v>
      </c>
      <c r="E67" s="33">
        <v>139399.49</v>
      </c>
      <c r="F67" s="14">
        <v>137330.8</v>
      </c>
      <c r="G67" s="32">
        <v>136073.2</v>
      </c>
      <c r="H67" s="32">
        <v>142912.11</v>
      </c>
      <c r="I67" s="32">
        <v>139513.14</v>
      </c>
      <c r="J67" s="32">
        <v>135973.48</v>
      </c>
      <c r="K67" s="32">
        <v>159450.43</v>
      </c>
      <c r="L67" s="37">
        <v>151602.35</v>
      </c>
      <c r="M67" s="37">
        <v>155381.92</v>
      </c>
      <c r="N67" s="5">
        <f t="shared" si="1"/>
        <v>1758232.8099999998</v>
      </c>
    </row>
    <row r="68" spans="1:14" ht="12.75">
      <c r="A68" t="s">
        <v>83</v>
      </c>
      <c r="B68" s="32">
        <v>310411.62</v>
      </c>
      <c r="C68" s="33">
        <v>308264.51</v>
      </c>
      <c r="D68" s="33">
        <v>355101.55</v>
      </c>
      <c r="E68" s="33">
        <v>254266.06</v>
      </c>
      <c r="F68" s="14">
        <v>310275.6</v>
      </c>
      <c r="G68" s="32">
        <v>254454.31</v>
      </c>
      <c r="H68" s="32">
        <v>290132.53</v>
      </c>
      <c r="I68" s="32">
        <v>257636.47</v>
      </c>
      <c r="J68" s="32">
        <v>285248.44</v>
      </c>
      <c r="K68" s="32">
        <v>345531.99</v>
      </c>
      <c r="L68" s="37">
        <v>325202.1</v>
      </c>
      <c r="M68" s="37">
        <v>389855.33</v>
      </c>
      <c r="N68" s="5">
        <f t="shared" si="1"/>
        <v>3686380.5100000002</v>
      </c>
    </row>
    <row r="69" spans="1:14" ht="12.75">
      <c r="A69" t="s">
        <v>84</v>
      </c>
      <c r="B69" s="32">
        <v>469953.6</v>
      </c>
      <c r="C69" s="33">
        <v>463894.15</v>
      </c>
      <c r="D69" s="33">
        <v>433721.74</v>
      </c>
      <c r="E69" s="33">
        <v>447231</v>
      </c>
      <c r="F69" s="14">
        <v>481473.12</v>
      </c>
      <c r="G69" s="32">
        <v>437371.02</v>
      </c>
      <c r="H69" s="32">
        <v>492443.47</v>
      </c>
      <c r="I69" s="32">
        <v>509510.54</v>
      </c>
      <c r="J69" s="32">
        <v>476303.12</v>
      </c>
      <c r="K69" s="32">
        <v>537323.21</v>
      </c>
      <c r="L69" s="37">
        <v>524959.43</v>
      </c>
      <c r="M69" s="37">
        <v>514192.33</v>
      </c>
      <c r="N69" s="5">
        <f t="shared" si="1"/>
        <v>5788376.7299999995</v>
      </c>
    </row>
    <row r="70" spans="1:14" ht="12.75">
      <c r="A70" t="s">
        <v>85</v>
      </c>
      <c r="B70" s="32">
        <v>667111.79</v>
      </c>
      <c r="C70" s="33">
        <v>667611.16</v>
      </c>
      <c r="D70" s="33">
        <v>442043.31</v>
      </c>
      <c r="E70" s="33">
        <v>615543.63</v>
      </c>
      <c r="F70" s="14">
        <v>635217.97</v>
      </c>
      <c r="G70" s="32">
        <v>496747.5</v>
      </c>
      <c r="H70" s="32">
        <v>592655.99</v>
      </c>
      <c r="I70" s="32">
        <v>574664.49</v>
      </c>
      <c r="J70" s="32">
        <v>503809.93</v>
      </c>
      <c r="K70" s="32">
        <v>754550.92</v>
      </c>
      <c r="L70" s="37">
        <v>602912.79</v>
      </c>
      <c r="M70" s="37">
        <v>757524.61</v>
      </c>
      <c r="N70" s="5">
        <f t="shared" si="1"/>
        <v>7310394.090000001</v>
      </c>
    </row>
    <row r="71" spans="1:14" ht="12.75">
      <c r="A71" t="s">
        <v>27</v>
      </c>
      <c r="B71" s="32">
        <v>354090.21</v>
      </c>
      <c r="C71" s="33">
        <v>307730.8</v>
      </c>
      <c r="D71" s="33">
        <v>323344.86</v>
      </c>
      <c r="E71" s="33">
        <v>335971.34</v>
      </c>
      <c r="F71" s="14">
        <v>335008.81</v>
      </c>
      <c r="G71" s="32">
        <v>326697.67</v>
      </c>
      <c r="H71" s="32">
        <v>356656.4</v>
      </c>
      <c r="I71" s="32">
        <v>315918.54</v>
      </c>
      <c r="J71" s="32">
        <v>236578.28</v>
      </c>
      <c r="K71" s="32">
        <v>304674.03</v>
      </c>
      <c r="L71" s="37">
        <v>254540.38</v>
      </c>
      <c r="M71" s="37">
        <v>269519.85</v>
      </c>
      <c r="N71" s="5">
        <f t="shared" si="1"/>
        <v>3720731.1699999995</v>
      </c>
    </row>
    <row r="72" spans="1:14" ht="12.75">
      <c r="A72" t="s">
        <v>86</v>
      </c>
      <c r="B72" s="32">
        <v>119451.77</v>
      </c>
      <c r="C72" s="33">
        <v>110823.49</v>
      </c>
      <c r="D72" s="33">
        <v>53362.73</v>
      </c>
      <c r="E72" s="33">
        <v>52128.35</v>
      </c>
      <c r="F72" s="14">
        <v>118507.81</v>
      </c>
      <c r="G72" s="32">
        <v>100804.51</v>
      </c>
      <c r="H72" s="32">
        <v>113022.07</v>
      </c>
      <c r="I72" s="32">
        <v>114447.8</v>
      </c>
      <c r="J72" s="32">
        <v>86483.82</v>
      </c>
      <c r="K72" s="32">
        <v>116410.17</v>
      </c>
      <c r="L72" s="37">
        <v>105855.42</v>
      </c>
      <c r="M72" s="37">
        <v>113777.04</v>
      </c>
      <c r="N72" s="5">
        <f t="shared" si="1"/>
        <v>1205074.9800000002</v>
      </c>
    </row>
    <row r="73" spans="1:14" ht="12.75">
      <c r="A73" t="s">
        <v>28</v>
      </c>
      <c r="B73" s="32">
        <v>58088</v>
      </c>
      <c r="C73" s="33">
        <v>52241.26</v>
      </c>
      <c r="D73" s="33">
        <v>58054.72</v>
      </c>
      <c r="E73" s="33">
        <v>54475.92</v>
      </c>
      <c r="F73" s="14">
        <v>61478.3</v>
      </c>
      <c r="G73" s="32">
        <v>49529.67</v>
      </c>
      <c r="H73" s="32">
        <v>57591.38</v>
      </c>
      <c r="I73" s="32">
        <v>51120.39</v>
      </c>
      <c r="J73" s="32">
        <v>47125.2</v>
      </c>
      <c r="K73" s="32">
        <v>60865.79</v>
      </c>
      <c r="L73" s="37">
        <v>55374.21</v>
      </c>
      <c r="M73" s="37">
        <v>59975.21</v>
      </c>
      <c r="N73" s="5">
        <f t="shared" si="1"/>
        <v>665920.0499999999</v>
      </c>
    </row>
    <row r="74" spans="1:14" ht="12.75">
      <c r="A74" t="s">
        <v>29</v>
      </c>
      <c r="B74" s="32">
        <v>28143.22</v>
      </c>
      <c r="C74" s="33">
        <v>24330.68</v>
      </c>
      <c r="D74" s="33">
        <v>27828.88</v>
      </c>
      <c r="E74" s="33">
        <v>29931.53</v>
      </c>
      <c r="F74" s="14">
        <v>26057.58</v>
      </c>
      <c r="G74" s="32">
        <v>28724.87</v>
      </c>
      <c r="H74" s="32">
        <v>27691.5</v>
      </c>
      <c r="I74" s="32">
        <v>23281.2</v>
      </c>
      <c r="J74" s="32">
        <v>23614.37</v>
      </c>
      <c r="K74" s="32">
        <v>26210.56</v>
      </c>
      <c r="L74" s="37">
        <v>22110.65</v>
      </c>
      <c r="M74" s="37">
        <v>25864.57</v>
      </c>
      <c r="N74" s="5">
        <f t="shared" si="1"/>
        <v>313789.61000000004</v>
      </c>
    </row>
    <row r="75" spans="1:14" ht="12.75">
      <c r="A75" t="s">
        <v>87</v>
      </c>
      <c r="B75" s="32">
        <v>590210.99</v>
      </c>
      <c r="C75" s="33">
        <v>583304.81</v>
      </c>
      <c r="D75" s="33">
        <v>736237.32</v>
      </c>
      <c r="E75" s="33">
        <v>574562.07</v>
      </c>
      <c r="F75" s="14">
        <v>615633.3</v>
      </c>
      <c r="G75" s="32">
        <v>547261.79</v>
      </c>
      <c r="H75" s="32">
        <v>579255</v>
      </c>
      <c r="I75" s="32">
        <v>488840.71</v>
      </c>
      <c r="J75" s="32">
        <v>651995.25</v>
      </c>
      <c r="K75" s="32">
        <v>693284.05</v>
      </c>
      <c r="L75" s="37">
        <v>633362.35</v>
      </c>
      <c r="M75" s="37">
        <v>689951.06</v>
      </c>
      <c r="N75" s="5">
        <f t="shared" si="1"/>
        <v>7383898.699999999</v>
      </c>
    </row>
    <row r="76" spans="1:14" ht="12.75">
      <c r="A76" t="s">
        <v>88</v>
      </c>
      <c r="B76" s="32">
        <v>58508.65</v>
      </c>
      <c r="C76" s="33">
        <v>56627.78</v>
      </c>
      <c r="D76" s="33">
        <v>55147.16</v>
      </c>
      <c r="E76" s="33">
        <v>57889.55</v>
      </c>
      <c r="F76" s="14">
        <v>55155.89</v>
      </c>
      <c r="G76" s="32">
        <v>50464.87</v>
      </c>
      <c r="H76" s="32">
        <v>62742.89</v>
      </c>
      <c r="I76" s="32">
        <v>47587.08</v>
      </c>
      <c r="J76" s="32">
        <v>51724.07</v>
      </c>
      <c r="K76" s="32">
        <v>58740.08</v>
      </c>
      <c r="L76" s="37">
        <v>55710.19</v>
      </c>
      <c r="M76" s="37">
        <v>53505.19</v>
      </c>
      <c r="N76" s="5">
        <f>SUM(B76:M76)</f>
        <v>663803.3999999999</v>
      </c>
    </row>
    <row r="77" spans="1:14" ht="12.75">
      <c r="A77" t="s">
        <v>89</v>
      </c>
      <c r="B77" s="32">
        <v>207439.55</v>
      </c>
      <c r="C77" s="33">
        <v>206126.98</v>
      </c>
      <c r="D77" s="33">
        <v>105913.42</v>
      </c>
      <c r="E77" s="33">
        <v>180305</v>
      </c>
      <c r="F77" s="14">
        <v>213112.84</v>
      </c>
      <c r="G77" s="32">
        <v>112949.92</v>
      </c>
      <c r="H77" s="32">
        <v>146528.96</v>
      </c>
      <c r="I77" s="32">
        <v>124424.33</v>
      </c>
      <c r="J77" s="32">
        <v>161336.37</v>
      </c>
      <c r="K77" s="32">
        <v>181612.85</v>
      </c>
      <c r="L77" s="38">
        <v>124647.63</v>
      </c>
      <c r="M77" s="37">
        <v>280158.19</v>
      </c>
      <c r="N77" s="5">
        <f>SUM(B77:M77)</f>
        <v>2044556.04</v>
      </c>
    </row>
    <row r="78" spans="1:14" ht="12.75">
      <c r="A78" t="s">
        <v>30</v>
      </c>
      <c r="B78" s="32">
        <v>51844.2</v>
      </c>
      <c r="C78" s="33">
        <v>50764.84</v>
      </c>
      <c r="D78" s="33">
        <v>46293.48</v>
      </c>
      <c r="E78" s="33">
        <v>57264.5</v>
      </c>
      <c r="F78" s="14">
        <v>41455.95</v>
      </c>
      <c r="G78" s="32">
        <v>51131.28</v>
      </c>
      <c r="H78" s="32">
        <v>48230.17</v>
      </c>
      <c r="I78" s="32">
        <v>47102.28</v>
      </c>
      <c r="J78" s="32">
        <v>46853.93</v>
      </c>
      <c r="K78" s="32">
        <v>51636.46</v>
      </c>
      <c r="L78" s="39">
        <v>54900.66</v>
      </c>
      <c r="M78" s="37">
        <v>55012.13</v>
      </c>
      <c r="N78" s="5">
        <f>SUM(B78:M78)</f>
        <v>602489.88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31421147.91999999</v>
      </c>
      <c r="C80" s="4">
        <f t="shared" si="2"/>
        <v>30525165.550000004</v>
      </c>
      <c r="D80" s="4">
        <f t="shared" si="2"/>
        <v>30430015.140000008</v>
      </c>
      <c r="E80" s="4">
        <f t="shared" si="2"/>
        <v>30629478.509999994</v>
      </c>
      <c r="F80" s="4">
        <f t="shared" si="2"/>
        <v>31635890.179999992</v>
      </c>
      <c r="G80" s="4">
        <f t="shared" si="2"/>
        <v>28926584.59000002</v>
      </c>
      <c r="H80" s="4">
        <f t="shared" si="2"/>
        <v>31159661.689999994</v>
      </c>
      <c r="I80" s="4">
        <f t="shared" si="2"/>
        <v>30338417.249999996</v>
      </c>
      <c r="J80" s="4">
        <f>SUM(J12:J78)</f>
        <v>28781536.92000001</v>
      </c>
      <c r="K80" s="4">
        <f t="shared" si="2"/>
        <v>34358300.9</v>
      </c>
      <c r="L80" s="4">
        <f t="shared" si="2"/>
        <v>31475113.660000008</v>
      </c>
      <c r="M80" s="4">
        <f t="shared" si="2"/>
        <v>32208512.85</v>
      </c>
      <c r="N80" s="5">
        <f>SUM(B80:M80)</f>
        <v>371889825.1600001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7" sqref="M77:M78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2" ht="12.75">
      <c r="N2"/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ht="12.75">
      <c r="N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262510.02</v>
      </c>
      <c r="C12" s="23">
        <v>260868.91</v>
      </c>
      <c r="D12" s="23">
        <v>303930.88</v>
      </c>
      <c r="E12" s="23">
        <v>294538.57</v>
      </c>
      <c r="F12" s="8">
        <v>270603.32</v>
      </c>
      <c r="G12" s="23">
        <v>266055.21</v>
      </c>
      <c r="H12" s="23">
        <v>273969.96</v>
      </c>
      <c r="I12" s="23">
        <v>183035</v>
      </c>
      <c r="J12" s="23">
        <v>269991.03</v>
      </c>
      <c r="K12" s="23">
        <v>311964.48</v>
      </c>
      <c r="L12" s="4">
        <v>297716.5</v>
      </c>
      <c r="M12" s="23">
        <v>306060.74</v>
      </c>
      <c r="N12" s="5">
        <f>SUM(B12:M12)</f>
        <v>3301244.62</v>
      </c>
    </row>
    <row r="13" spans="1:14" ht="12.75">
      <c r="A13" t="s">
        <v>54</v>
      </c>
      <c r="B13" s="23">
        <v>12306.18</v>
      </c>
      <c r="C13" s="23">
        <v>11910.51</v>
      </c>
      <c r="D13" s="23">
        <v>13045.43</v>
      </c>
      <c r="E13" s="23">
        <v>17167.45</v>
      </c>
      <c r="F13" s="8">
        <v>9952.1</v>
      </c>
      <c r="G13" s="23">
        <v>9286.86</v>
      </c>
      <c r="H13" s="23">
        <v>19901.56</v>
      </c>
      <c r="I13" s="23">
        <v>5959.18</v>
      </c>
      <c r="J13" s="23">
        <v>14183.76</v>
      </c>
      <c r="K13" s="23">
        <v>16622.27</v>
      </c>
      <c r="L13" s="4">
        <v>9785.75</v>
      </c>
      <c r="M13" s="23">
        <v>13529.59</v>
      </c>
      <c r="N13" s="5">
        <f aca="true" t="shared" si="0" ref="N13:N76">SUM(B13:M13)</f>
        <v>153650.63999999998</v>
      </c>
    </row>
    <row r="14" spans="1:14" ht="12.75">
      <c r="A14" t="s">
        <v>55</v>
      </c>
      <c r="B14" s="23">
        <v>204394.1</v>
      </c>
      <c r="C14" s="23">
        <v>202964.42</v>
      </c>
      <c r="D14" s="23">
        <v>218713.04</v>
      </c>
      <c r="E14" s="23">
        <v>182903.91</v>
      </c>
      <c r="F14" s="8">
        <v>245606.72</v>
      </c>
      <c r="G14" s="23">
        <v>152296.51</v>
      </c>
      <c r="H14" s="23">
        <v>163009.16</v>
      </c>
      <c r="I14" s="23">
        <v>152881.59</v>
      </c>
      <c r="J14" s="23">
        <v>248868.09</v>
      </c>
      <c r="K14" s="23">
        <v>167623.23</v>
      </c>
      <c r="L14" s="4">
        <v>192313.04</v>
      </c>
      <c r="M14" s="23">
        <v>250958.54</v>
      </c>
      <c r="N14" s="5">
        <f t="shared" si="0"/>
        <v>2382532.35</v>
      </c>
    </row>
    <row r="15" spans="1:14" ht="12.75">
      <c r="A15" t="s">
        <v>2</v>
      </c>
      <c r="B15" s="23">
        <v>25762.76</v>
      </c>
      <c r="C15" s="23">
        <v>25489.96</v>
      </c>
      <c r="D15" s="23">
        <v>23352.54</v>
      </c>
      <c r="E15" s="23">
        <v>22676.22</v>
      </c>
      <c r="F15" s="8">
        <v>21432.51</v>
      </c>
      <c r="G15" s="23">
        <v>21481</v>
      </c>
      <c r="H15" s="23">
        <v>21882.89</v>
      </c>
      <c r="I15" s="23">
        <v>20541.17</v>
      </c>
      <c r="J15" s="23">
        <v>27076.87</v>
      </c>
      <c r="K15" s="23">
        <v>30867.73</v>
      </c>
      <c r="L15" s="4">
        <v>30002.8</v>
      </c>
      <c r="M15" s="23">
        <v>33261.89</v>
      </c>
      <c r="N15" s="5">
        <f t="shared" si="0"/>
        <v>303828.34</v>
      </c>
    </row>
    <row r="16" spans="1:14" ht="12.75">
      <c r="A16" t="s">
        <v>56</v>
      </c>
      <c r="B16" s="23">
        <v>683929.21</v>
      </c>
      <c r="C16" s="23">
        <v>672150.33</v>
      </c>
      <c r="D16" s="23">
        <v>642573.93</v>
      </c>
      <c r="E16" s="23">
        <v>708985.8</v>
      </c>
      <c r="F16" s="8">
        <v>620159.61</v>
      </c>
      <c r="G16" s="23">
        <v>679514.86</v>
      </c>
      <c r="H16" s="23">
        <v>678158.77</v>
      </c>
      <c r="I16" s="23">
        <v>616246.73</v>
      </c>
      <c r="J16" s="23">
        <v>625758.65</v>
      </c>
      <c r="K16" s="23">
        <v>731529.86</v>
      </c>
      <c r="L16" s="4">
        <v>692243.55</v>
      </c>
      <c r="M16" s="23">
        <v>743623.95</v>
      </c>
      <c r="N16" s="5">
        <f t="shared" si="0"/>
        <v>8094875.250000001</v>
      </c>
    </row>
    <row r="17" spans="1:14" ht="12.75">
      <c r="A17" t="s">
        <v>57</v>
      </c>
      <c r="B17" s="23">
        <v>1443118.07</v>
      </c>
      <c r="C17" s="23">
        <v>1425300.12</v>
      </c>
      <c r="D17" s="23">
        <v>1466910.87</v>
      </c>
      <c r="E17" s="23">
        <v>1496570.05</v>
      </c>
      <c r="F17" s="8">
        <v>1447843.13</v>
      </c>
      <c r="G17" s="23">
        <v>1429199.54</v>
      </c>
      <c r="H17" s="23">
        <v>1535918.78</v>
      </c>
      <c r="I17" s="23">
        <v>1555940.2</v>
      </c>
      <c r="J17" s="23">
        <v>1285095.85</v>
      </c>
      <c r="K17" s="23">
        <v>1619436.71</v>
      </c>
      <c r="L17" s="4">
        <v>1532471.16</v>
      </c>
      <c r="M17" s="23">
        <v>1274437.44</v>
      </c>
      <c r="N17" s="5">
        <f t="shared" si="0"/>
        <v>17512241.92</v>
      </c>
    </row>
    <row r="18" spans="1:14" ht="12.75">
      <c r="A18" t="s">
        <v>3</v>
      </c>
      <c r="B18" s="23">
        <v>8190.58</v>
      </c>
      <c r="C18" s="23">
        <v>7400.44</v>
      </c>
      <c r="D18" s="23">
        <v>9184.63</v>
      </c>
      <c r="E18" s="23">
        <v>7557.5</v>
      </c>
      <c r="F18" s="8">
        <v>8048.78</v>
      </c>
      <c r="G18" s="23">
        <v>7341.13</v>
      </c>
      <c r="H18" s="23">
        <v>8666.05</v>
      </c>
      <c r="I18" s="23">
        <v>5627.92</v>
      </c>
      <c r="J18" s="23">
        <v>5996.9</v>
      </c>
      <c r="K18" s="23">
        <v>5156.98</v>
      </c>
      <c r="L18" s="4">
        <v>5773.4</v>
      </c>
      <c r="M18" s="23">
        <v>6045.14</v>
      </c>
      <c r="N18" s="5">
        <f t="shared" si="0"/>
        <v>84989.44999999998</v>
      </c>
    </row>
    <row r="19" spans="1:14" ht="12.75">
      <c r="A19" t="s">
        <v>58</v>
      </c>
      <c r="B19" s="23">
        <v>44548.65</v>
      </c>
      <c r="C19" s="23">
        <v>43126.06</v>
      </c>
      <c r="D19" s="23">
        <v>44073.72</v>
      </c>
      <c r="E19" s="23">
        <v>41165.14</v>
      </c>
      <c r="F19" s="8">
        <v>46809.35</v>
      </c>
      <c r="G19" s="23">
        <v>45534.95</v>
      </c>
      <c r="H19" s="23">
        <v>47879.61</v>
      </c>
      <c r="I19" s="23">
        <v>45566.69</v>
      </c>
      <c r="J19" s="23">
        <v>50444.87</v>
      </c>
      <c r="K19" s="23">
        <v>55231.28</v>
      </c>
      <c r="L19" s="4">
        <v>51247.37</v>
      </c>
      <c r="M19" s="23">
        <v>54060.31</v>
      </c>
      <c r="N19" s="5">
        <f t="shared" si="0"/>
        <v>569688</v>
      </c>
    </row>
    <row r="20" spans="1:14" ht="12.75">
      <c r="A20" t="s">
        <v>59</v>
      </c>
      <c r="B20" s="23">
        <v>21743.05</v>
      </c>
      <c r="C20" s="23">
        <v>21624.3</v>
      </c>
      <c r="D20" s="23">
        <v>24921.07</v>
      </c>
      <c r="E20" s="23">
        <v>22161.36</v>
      </c>
      <c r="F20" s="8">
        <v>24631.89</v>
      </c>
      <c r="G20" s="23">
        <v>20507.43</v>
      </c>
      <c r="H20" s="23">
        <v>22783.45</v>
      </c>
      <c r="I20" s="23">
        <v>22025.54</v>
      </c>
      <c r="J20" s="23">
        <v>23335.5</v>
      </c>
      <c r="K20" s="23">
        <v>27840.17</v>
      </c>
      <c r="L20" s="4">
        <v>24664.6</v>
      </c>
      <c r="M20" s="23">
        <v>28656.58</v>
      </c>
      <c r="N20" s="5">
        <f t="shared" si="0"/>
        <v>284894.94</v>
      </c>
    </row>
    <row r="21" spans="1:14" ht="12.75">
      <c r="A21" t="s">
        <v>60</v>
      </c>
      <c r="B21" s="23">
        <v>58779.4</v>
      </c>
      <c r="C21" s="23">
        <v>58649.63</v>
      </c>
      <c r="D21" s="23">
        <v>65300.6</v>
      </c>
      <c r="E21" s="23">
        <v>64437.45</v>
      </c>
      <c r="F21" s="8">
        <v>60308.8</v>
      </c>
      <c r="G21" s="23">
        <v>56448.95</v>
      </c>
      <c r="H21" s="23">
        <v>62919.12</v>
      </c>
      <c r="I21" s="23">
        <v>51498.93</v>
      </c>
      <c r="J21" s="23">
        <v>62957.15</v>
      </c>
      <c r="K21" s="23">
        <v>68707.84</v>
      </c>
      <c r="L21" s="4">
        <v>65368.15</v>
      </c>
      <c r="M21" s="23">
        <v>80652.7</v>
      </c>
      <c r="N21" s="5">
        <f t="shared" si="0"/>
        <v>756028.72</v>
      </c>
    </row>
    <row r="22" spans="1:14" ht="12.75">
      <c r="A22" t="s">
        <v>61</v>
      </c>
      <c r="B22" s="23">
        <v>85868.76</v>
      </c>
      <c r="C22" s="23">
        <v>84982.09</v>
      </c>
      <c r="D22" s="23">
        <v>92029.07</v>
      </c>
      <c r="E22" s="23">
        <v>86824.4</v>
      </c>
      <c r="F22" s="8">
        <v>93155.51</v>
      </c>
      <c r="G22" s="23">
        <v>92692.66</v>
      </c>
      <c r="H22" s="23">
        <v>102579.08</v>
      </c>
      <c r="I22" s="23">
        <v>103969.55</v>
      </c>
      <c r="J22" s="23">
        <v>108924.89</v>
      </c>
      <c r="K22" s="23">
        <v>119740.26</v>
      </c>
      <c r="L22" s="4">
        <v>109418.26</v>
      </c>
      <c r="M22" s="23">
        <v>106449.5</v>
      </c>
      <c r="N22" s="5">
        <f t="shared" si="0"/>
        <v>1186634.03</v>
      </c>
    </row>
    <row r="23" spans="1:14" ht="12.75">
      <c r="A23" t="s">
        <v>4</v>
      </c>
      <c r="B23" s="23">
        <v>84974.55</v>
      </c>
      <c r="C23" s="23">
        <v>79308.45</v>
      </c>
      <c r="D23" s="23">
        <v>88451.74</v>
      </c>
      <c r="E23" s="23">
        <v>86901.52</v>
      </c>
      <c r="F23" s="8">
        <v>83979.3</v>
      </c>
      <c r="G23" s="23">
        <v>76045.4</v>
      </c>
      <c r="H23" s="23">
        <v>98201.36</v>
      </c>
      <c r="I23" s="23">
        <v>68229.49</v>
      </c>
      <c r="J23" s="23">
        <v>68150.75</v>
      </c>
      <c r="K23" s="23">
        <v>85066.85</v>
      </c>
      <c r="L23" s="4">
        <v>73326.14</v>
      </c>
      <c r="M23" s="23">
        <v>80275.64</v>
      </c>
      <c r="N23" s="5">
        <f t="shared" si="0"/>
        <v>972911.19</v>
      </c>
    </row>
    <row r="24" spans="1:14" ht="12.75">
      <c r="A24" t="s">
        <v>91</v>
      </c>
      <c r="B24" s="23">
        <v>1431204.89</v>
      </c>
      <c r="C24" s="23">
        <v>1401755.03</v>
      </c>
      <c r="D24" s="23">
        <v>1387493.18</v>
      </c>
      <c r="E24" s="23">
        <v>1469859.12</v>
      </c>
      <c r="F24" s="8">
        <v>1515113.45</v>
      </c>
      <c r="G24" s="23">
        <v>1407984.71</v>
      </c>
      <c r="H24" s="23">
        <v>1491460.98</v>
      </c>
      <c r="I24" s="5">
        <v>1465436.95</v>
      </c>
      <c r="J24" s="23">
        <v>1404232</v>
      </c>
      <c r="K24" s="23">
        <v>1674744.96</v>
      </c>
      <c r="L24" s="4">
        <v>1535591.85</v>
      </c>
      <c r="M24" s="23">
        <v>645064.61</v>
      </c>
      <c r="N24" s="5">
        <f t="shared" si="0"/>
        <v>16829941.73</v>
      </c>
    </row>
    <row r="25" spans="1:14" ht="12.75">
      <c r="A25" t="s">
        <v>5</v>
      </c>
      <c r="B25" s="23">
        <v>14231.83</v>
      </c>
      <c r="C25" s="23">
        <v>13274.5</v>
      </c>
      <c r="D25" s="23">
        <v>13209.32</v>
      </c>
      <c r="E25" s="23">
        <v>11106.67</v>
      </c>
      <c r="F25" s="8">
        <v>12460.63</v>
      </c>
      <c r="G25" s="23">
        <v>12678.5</v>
      </c>
      <c r="H25" s="23">
        <v>13401.08</v>
      </c>
      <c r="I25" s="23">
        <v>14788.09</v>
      </c>
      <c r="J25" s="23">
        <v>13007.8</v>
      </c>
      <c r="K25" s="23">
        <v>16151.78</v>
      </c>
      <c r="L25" s="4">
        <v>15146.21</v>
      </c>
      <c r="M25" s="23">
        <v>14885.59</v>
      </c>
      <c r="N25" s="5">
        <f t="shared" si="0"/>
        <v>164342</v>
      </c>
    </row>
    <row r="26" spans="1:14" ht="12.75">
      <c r="A26" t="s">
        <v>6</v>
      </c>
      <c r="B26" s="23">
        <v>6987.93</v>
      </c>
      <c r="C26" s="23">
        <v>6545.82</v>
      </c>
      <c r="D26" s="23">
        <v>7239.7</v>
      </c>
      <c r="E26" s="23">
        <v>4785.43</v>
      </c>
      <c r="F26" s="8">
        <v>9621.9</v>
      </c>
      <c r="G26" s="23">
        <v>7578.66</v>
      </c>
      <c r="H26" s="23">
        <v>6391.1</v>
      </c>
      <c r="I26" s="23">
        <v>12336.49</v>
      </c>
      <c r="J26" s="23">
        <v>8904.11</v>
      </c>
      <c r="K26" s="23">
        <v>12277.98</v>
      </c>
      <c r="L26" s="4">
        <v>10810.52</v>
      </c>
      <c r="M26" s="23">
        <v>10041.24</v>
      </c>
      <c r="N26" s="5">
        <f t="shared" si="0"/>
        <v>103520.88</v>
      </c>
    </row>
    <row r="27" spans="1:14" ht="12.75">
      <c r="A27" t="s">
        <v>62</v>
      </c>
      <c r="B27" s="23">
        <v>133191.67</v>
      </c>
      <c r="C27" s="23">
        <v>127717.53</v>
      </c>
      <c r="D27" s="23">
        <v>118349.96</v>
      </c>
      <c r="E27" s="23">
        <v>136955.87</v>
      </c>
      <c r="F27" s="8">
        <v>122332.6</v>
      </c>
      <c r="G27" s="23">
        <v>121909.92</v>
      </c>
      <c r="H27" s="23">
        <v>122059.52</v>
      </c>
      <c r="I27" s="23">
        <v>96495.8</v>
      </c>
      <c r="J27" s="23">
        <v>113328.97</v>
      </c>
      <c r="K27" s="23">
        <v>132721.12</v>
      </c>
      <c r="L27" s="4">
        <v>126087.05</v>
      </c>
      <c r="M27" s="23">
        <v>156406.65</v>
      </c>
      <c r="N27" s="5">
        <f t="shared" si="0"/>
        <v>1507556.66</v>
      </c>
    </row>
    <row r="28" spans="1:14" ht="12.75">
      <c r="A28" t="s">
        <v>63</v>
      </c>
      <c r="B28" s="23">
        <v>146554.16</v>
      </c>
      <c r="C28" s="23">
        <v>142224.13</v>
      </c>
      <c r="D28" s="23">
        <v>151643.94</v>
      </c>
      <c r="E28" s="23">
        <v>133963.19</v>
      </c>
      <c r="F28" s="8">
        <v>146364.76</v>
      </c>
      <c r="G28" s="23">
        <v>123856.05</v>
      </c>
      <c r="H28" s="23">
        <v>131068.9</v>
      </c>
      <c r="I28" s="23">
        <v>114657.84</v>
      </c>
      <c r="J28" s="23">
        <v>125193.13</v>
      </c>
      <c r="K28" s="23">
        <v>145272.72</v>
      </c>
      <c r="L28" s="4">
        <v>137051.58</v>
      </c>
      <c r="M28" s="23">
        <v>160448.19</v>
      </c>
      <c r="N28" s="5">
        <f t="shared" si="0"/>
        <v>1658298.59</v>
      </c>
    </row>
    <row r="29" spans="1:14" ht="12.75">
      <c r="A29" t="s">
        <v>7</v>
      </c>
      <c r="B29" s="23">
        <v>140701.6</v>
      </c>
      <c r="C29" s="23">
        <v>139279.95</v>
      </c>
      <c r="D29" s="23">
        <v>137944.91</v>
      </c>
      <c r="E29" s="23">
        <v>153368.43</v>
      </c>
      <c r="F29" s="8">
        <v>131732.43</v>
      </c>
      <c r="G29" s="23">
        <v>130368.78</v>
      </c>
      <c r="H29" s="23">
        <v>150155.92</v>
      </c>
      <c r="I29" s="23">
        <v>146509.88</v>
      </c>
      <c r="J29" s="23">
        <v>134998.11</v>
      </c>
      <c r="K29" s="23">
        <v>165466.57</v>
      </c>
      <c r="L29" s="4">
        <v>157364.84</v>
      </c>
      <c r="M29" s="23">
        <v>159098.19</v>
      </c>
      <c r="N29" s="5">
        <f t="shared" si="0"/>
        <v>1746989.6100000003</v>
      </c>
    </row>
    <row r="30" spans="1:14" ht="12.75">
      <c r="A30" t="s">
        <v>8</v>
      </c>
      <c r="B30" s="23">
        <v>8881.67</v>
      </c>
      <c r="C30" s="23">
        <v>8541.31</v>
      </c>
      <c r="D30" s="23">
        <v>5542.95</v>
      </c>
      <c r="E30" s="23">
        <v>8855.46</v>
      </c>
      <c r="F30" s="8">
        <v>7241.12</v>
      </c>
      <c r="G30" s="23">
        <v>5455.63</v>
      </c>
      <c r="H30" s="23">
        <v>5737.77</v>
      </c>
      <c r="I30" s="23">
        <v>6031.21</v>
      </c>
      <c r="J30" s="23">
        <v>6232.95</v>
      </c>
      <c r="K30" s="23">
        <v>7825.68</v>
      </c>
      <c r="L30" s="4">
        <v>6871.52</v>
      </c>
      <c r="M30" s="23">
        <v>9462.91</v>
      </c>
      <c r="N30" s="5">
        <f t="shared" si="0"/>
        <v>86680.18000000001</v>
      </c>
    </row>
    <row r="31" spans="1:14" ht="12.75">
      <c r="A31" t="s">
        <v>9</v>
      </c>
      <c r="B31" s="23">
        <v>36975.58</v>
      </c>
      <c r="C31" s="23">
        <v>36358.2</v>
      </c>
      <c r="D31" s="23">
        <v>33360.8</v>
      </c>
      <c r="E31" s="23">
        <v>24598.23</v>
      </c>
      <c r="F31" s="8">
        <v>44889.43</v>
      </c>
      <c r="G31" s="23">
        <v>26665.81</v>
      </c>
      <c r="H31" s="23">
        <v>34126.48</v>
      </c>
      <c r="I31" s="23">
        <v>278278.83</v>
      </c>
      <c r="J31" s="23">
        <v>54374.46</v>
      </c>
      <c r="K31" s="23">
        <v>39069.09</v>
      </c>
      <c r="L31" s="4">
        <v>36891.69</v>
      </c>
      <c r="M31" s="23">
        <v>45170.6</v>
      </c>
      <c r="N31" s="5">
        <f t="shared" si="0"/>
        <v>690759.1999999998</v>
      </c>
    </row>
    <row r="32" spans="1:14" ht="12.75">
      <c r="A32" t="s">
        <v>10</v>
      </c>
      <c r="B32" s="23">
        <v>6146.5</v>
      </c>
      <c r="C32" s="23">
        <v>6046.75</v>
      </c>
      <c r="D32" s="23">
        <v>4723.72</v>
      </c>
      <c r="E32" s="23">
        <v>4684.45</v>
      </c>
      <c r="F32" s="8">
        <v>7164.92</v>
      </c>
      <c r="G32" s="23">
        <v>4980.84</v>
      </c>
      <c r="H32" s="23">
        <v>4603.57</v>
      </c>
      <c r="I32" s="23">
        <v>5444.96</v>
      </c>
      <c r="J32" s="23">
        <v>5101.28</v>
      </c>
      <c r="K32" s="23">
        <v>5816.94</v>
      </c>
      <c r="L32" s="4">
        <v>5870.02</v>
      </c>
      <c r="M32" s="23">
        <v>5450.76</v>
      </c>
      <c r="N32" s="5">
        <f t="shared" si="0"/>
        <v>66034.71</v>
      </c>
    </row>
    <row r="33" spans="1:14" ht="12.75">
      <c r="A33" t="s">
        <v>11</v>
      </c>
      <c r="B33" s="23">
        <v>4078.61</v>
      </c>
      <c r="C33" s="23">
        <v>3860.07</v>
      </c>
      <c r="D33" s="23">
        <v>2593.22</v>
      </c>
      <c r="E33" s="23">
        <v>4732.46</v>
      </c>
      <c r="F33" s="8">
        <v>3669.86</v>
      </c>
      <c r="G33" s="23">
        <v>4473.73</v>
      </c>
      <c r="H33" s="23">
        <v>4631.62</v>
      </c>
      <c r="I33" s="23">
        <v>4601.3</v>
      </c>
      <c r="J33" s="23">
        <v>6406.33</v>
      </c>
      <c r="K33" s="23">
        <v>7493.63</v>
      </c>
      <c r="L33" s="4">
        <v>6025.14</v>
      </c>
      <c r="M33" s="23">
        <v>7276.41</v>
      </c>
      <c r="N33" s="5">
        <f t="shared" si="0"/>
        <v>59842.37999999999</v>
      </c>
    </row>
    <row r="34" spans="1:14" ht="12.75">
      <c r="A34" t="s">
        <v>64</v>
      </c>
      <c r="C34" s="23"/>
      <c r="D34" s="23"/>
      <c r="G34" s="23"/>
      <c r="H34" s="23"/>
      <c r="J34" s="23"/>
      <c r="K34" s="23"/>
      <c r="M34" s="23"/>
      <c r="N34" s="5">
        <f t="shared" si="0"/>
        <v>0</v>
      </c>
    </row>
    <row r="35" spans="1:14" ht="12.75">
      <c r="A35" t="s">
        <v>12</v>
      </c>
      <c r="B35" s="23">
        <v>15894.72</v>
      </c>
      <c r="C35" s="23">
        <v>13819.5</v>
      </c>
      <c r="D35" s="23">
        <v>12737.9</v>
      </c>
      <c r="E35" s="23">
        <v>15605.88</v>
      </c>
      <c r="F35" s="8">
        <v>12658.12</v>
      </c>
      <c r="G35" s="23">
        <v>12991.5</v>
      </c>
      <c r="H35" s="23">
        <v>15673.77</v>
      </c>
      <c r="I35" s="23">
        <v>13132</v>
      </c>
      <c r="J35" s="23">
        <v>7112.43</v>
      </c>
      <c r="K35" s="23">
        <v>11966.41</v>
      </c>
      <c r="L35" s="4">
        <v>11318.71</v>
      </c>
      <c r="M35" s="23">
        <v>10246.9</v>
      </c>
      <c r="N35" s="5">
        <f t="shared" si="0"/>
        <v>153157.84</v>
      </c>
    </row>
    <row r="36" spans="1:14" ht="12.75">
      <c r="A36" t="s">
        <v>13</v>
      </c>
      <c r="B36" s="23">
        <v>11381.4</v>
      </c>
      <c r="C36" s="23">
        <v>10689.76</v>
      </c>
      <c r="D36" s="23">
        <v>8801.1</v>
      </c>
      <c r="E36" s="23">
        <v>9439.19</v>
      </c>
      <c r="F36" s="8">
        <v>9175.89</v>
      </c>
      <c r="G36" s="23">
        <v>10624.15</v>
      </c>
      <c r="H36" s="23">
        <v>10116.31</v>
      </c>
      <c r="I36" s="23">
        <v>12125.56</v>
      </c>
      <c r="J36" s="23">
        <v>7845.16</v>
      </c>
      <c r="K36" s="23">
        <v>11302.53</v>
      </c>
      <c r="L36" s="4">
        <v>10175.67</v>
      </c>
      <c r="M36" s="23">
        <v>10665.46</v>
      </c>
      <c r="N36" s="5">
        <f t="shared" si="0"/>
        <v>122342.18</v>
      </c>
    </row>
    <row r="37" spans="1:14" ht="12.75">
      <c r="A37" t="s">
        <v>14</v>
      </c>
      <c r="B37" s="23">
        <v>42414.93</v>
      </c>
      <c r="C37" s="23">
        <v>34974.56</v>
      </c>
      <c r="D37" s="23">
        <v>30524.36</v>
      </c>
      <c r="E37" s="23">
        <v>43271.16</v>
      </c>
      <c r="F37" s="8">
        <v>38261.1</v>
      </c>
      <c r="G37" s="23">
        <v>37126.86</v>
      </c>
      <c r="H37" s="23">
        <v>43673.1</v>
      </c>
      <c r="I37" s="23">
        <v>37069.97</v>
      </c>
      <c r="J37" s="23">
        <v>38503.13</v>
      </c>
      <c r="K37" s="23">
        <v>52852.91</v>
      </c>
      <c r="L37" s="4">
        <v>40119.85</v>
      </c>
      <c r="M37" s="23">
        <v>48739.85</v>
      </c>
      <c r="N37" s="5">
        <f t="shared" si="0"/>
        <v>487531.78</v>
      </c>
    </row>
    <row r="38" spans="1:14" ht="12.75">
      <c r="A38" t="s">
        <v>65</v>
      </c>
      <c r="B38" s="23">
        <v>16898.47</v>
      </c>
      <c r="C38" s="23">
        <v>16420.19</v>
      </c>
      <c r="D38" s="23">
        <v>17499.21</v>
      </c>
      <c r="E38" s="23">
        <v>17700.35</v>
      </c>
      <c r="F38" s="8">
        <v>17506.79</v>
      </c>
      <c r="G38" s="23">
        <v>17372.39</v>
      </c>
      <c r="H38" s="23">
        <v>16611.52</v>
      </c>
      <c r="I38" s="23">
        <v>20782.41</v>
      </c>
      <c r="J38" s="23">
        <v>16710.74</v>
      </c>
      <c r="K38" s="23">
        <v>20587.89</v>
      </c>
      <c r="L38" s="4">
        <v>19115.65</v>
      </c>
      <c r="M38" s="23">
        <v>20294.48</v>
      </c>
      <c r="N38" s="5">
        <f t="shared" si="0"/>
        <v>217500.09000000003</v>
      </c>
    </row>
    <row r="39" spans="1:14" ht="12.75">
      <c r="A39" t="s">
        <v>15</v>
      </c>
      <c r="B39" s="23">
        <v>35116.96</v>
      </c>
      <c r="C39" s="23">
        <v>32855.46</v>
      </c>
      <c r="D39" s="23">
        <v>36887.41</v>
      </c>
      <c r="E39" s="23">
        <v>31761.37</v>
      </c>
      <c r="F39" s="8">
        <v>38815.61</v>
      </c>
      <c r="G39" s="23">
        <v>30448.26</v>
      </c>
      <c r="H39" s="23">
        <v>39729.94</v>
      </c>
      <c r="I39" s="23">
        <v>33242.23</v>
      </c>
      <c r="J39" s="23">
        <v>31829.06</v>
      </c>
      <c r="K39" s="23">
        <v>44775.73</v>
      </c>
      <c r="L39" s="4">
        <v>33108.64</v>
      </c>
      <c r="M39" s="23">
        <v>43719.96</v>
      </c>
      <c r="N39" s="5">
        <f t="shared" si="0"/>
        <v>432290.63</v>
      </c>
    </row>
    <row r="40" spans="1:14" ht="12.75">
      <c r="A40" t="s">
        <v>66</v>
      </c>
      <c r="B40" s="23">
        <v>1052012.06</v>
      </c>
      <c r="C40" s="23">
        <v>1019617.63</v>
      </c>
      <c r="D40" s="23">
        <v>981246.48</v>
      </c>
      <c r="E40" s="23">
        <v>1004957</v>
      </c>
      <c r="F40" s="8">
        <v>1074296</v>
      </c>
      <c r="G40" s="23">
        <v>932348.8</v>
      </c>
      <c r="H40" s="23">
        <v>1030246.24</v>
      </c>
      <c r="I40" s="23">
        <v>998946.55</v>
      </c>
      <c r="J40" s="23">
        <v>964684.72</v>
      </c>
      <c r="K40" s="23">
        <v>1071758.49</v>
      </c>
      <c r="L40" s="4">
        <v>1022017.22</v>
      </c>
      <c r="M40" s="23">
        <v>1110406.45</v>
      </c>
      <c r="N40" s="5">
        <f t="shared" si="0"/>
        <v>12262537.64</v>
      </c>
    </row>
    <row r="41" spans="1:14" ht="12.75">
      <c r="A41" t="s">
        <v>16</v>
      </c>
      <c r="B41" s="23">
        <v>7858.08</v>
      </c>
      <c r="C41" s="23">
        <v>7178.81</v>
      </c>
      <c r="D41" s="23">
        <v>8971.17</v>
      </c>
      <c r="E41" s="23">
        <v>9259.61</v>
      </c>
      <c r="F41" s="8">
        <v>8423.15</v>
      </c>
      <c r="G41" s="23">
        <v>7038.43</v>
      </c>
      <c r="H41" s="23">
        <v>7923.27</v>
      </c>
      <c r="I41" s="23">
        <v>6406.45</v>
      </c>
      <c r="J41" s="23">
        <v>8034.81</v>
      </c>
      <c r="K41" s="23">
        <v>7731.63</v>
      </c>
      <c r="L41" s="4">
        <v>6788.12</v>
      </c>
      <c r="M41" s="23">
        <v>9352.03</v>
      </c>
      <c r="N41" s="5">
        <f t="shared" si="0"/>
        <v>94965.56</v>
      </c>
    </row>
    <row r="42" spans="1:14" ht="12.75">
      <c r="A42" t="s">
        <v>67</v>
      </c>
      <c r="B42" s="23">
        <v>94995.91</v>
      </c>
      <c r="C42" s="23">
        <v>98344.38</v>
      </c>
      <c r="D42" s="23">
        <v>112487.19</v>
      </c>
      <c r="E42" s="23">
        <v>103608.2</v>
      </c>
      <c r="F42" s="8">
        <v>103906.29</v>
      </c>
      <c r="G42" s="23">
        <v>116908.04</v>
      </c>
      <c r="H42" s="23">
        <v>107854.47</v>
      </c>
      <c r="I42" s="23">
        <v>101428.43</v>
      </c>
      <c r="J42" s="23">
        <v>86411.89</v>
      </c>
      <c r="K42" s="23">
        <v>108313.73</v>
      </c>
      <c r="L42" s="4">
        <v>105485.95</v>
      </c>
      <c r="M42" s="23">
        <v>108533.79</v>
      </c>
      <c r="N42" s="5">
        <f t="shared" si="0"/>
        <v>1248278.27</v>
      </c>
    </row>
    <row r="43" spans="1:14" ht="12.75">
      <c r="A43" t="s">
        <v>17</v>
      </c>
      <c r="B43" s="23">
        <v>77527.07</v>
      </c>
      <c r="C43" s="23">
        <v>68519.68</v>
      </c>
      <c r="D43" s="23">
        <v>69985.26</v>
      </c>
      <c r="E43" s="23">
        <v>70870.53</v>
      </c>
      <c r="F43" s="8">
        <v>72910.02</v>
      </c>
      <c r="G43" s="23">
        <v>63881.11</v>
      </c>
      <c r="H43" s="23">
        <v>70806.68</v>
      </c>
      <c r="I43" s="23">
        <v>56622.58</v>
      </c>
      <c r="J43" s="23">
        <v>44656.22</v>
      </c>
      <c r="K43" s="23">
        <v>52098.75</v>
      </c>
      <c r="L43" s="4">
        <v>48924.95</v>
      </c>
      <c r="M43" s="23">
        <v>57872.92</v>
      </c>
      <c r="N43" s="5">
        <f t="shared" si="0"/>
        <v>754675.77</v>
      </c>
    </row>
    <row r="44" spans="1:14" ht="12.75">
      <c r="A44" t="s">
        <v>18</v>
      </c>
      <c r="B44" s="23">
        <v>7821.19</v>
      </c>
      <c r="C44" s="23">
        <v>7000.59</v>
      </c>
      <c r="D44" s="23">
        <v>7868.26</v>
      </c>
      <c r="E44" s="23">
        <v>7791.34</v>
      </c>
      <c r="F44" s="8">
        <v>9099.91</v>
      </c>
      <c r="G44" s="23">
        <v>6500.95</v>
      </c>
      <c r="H44" s="23">
        <v>7454.97</v>
      </c>
      <c r="I44" s="23">
        <v>7457.25</v>
      </c>
      <c r="J44" s="23">
        <v>4361.45</v>
      </c>
      <c r="K44" s="23">
        <v>7274.26</v>
      </c>
      <c r="L44" s="4">
        <v>6294.8</v>
      </c>
      <c r="M44" s="23">
        <v>6912.09</v>
      </c>
      <c r="N44" s="5">
        <f t="shared" si="0"/>
        <v>85837.06</v>
      </c>
    </row>
    <row r="45" spans="1:14" ht="12.75">
      <c r="A45" t="s">
        <v>19</v>
      </c>
      <c r="C45" s="23"/>
      <c r="D45" s="23"/>
      <c r="G45" s="23"/>
      <c r="H45" s="23"/>
      <c r="I45" s="23"/>
      <c r="J45" s="23"/>
      <c r="K45" s="23"/>
      <c r="L45" s="4"/>
      <c r="M45" s="23"/>
      <c r="N45" s="5">
        <f t="shared" si="0"/>
        <v>0</v>
      </c>
    </row>
    <row r="46" spans="1:14" ht="12.75">
      <c r="A46" t="s">
        <v>68</v>
      </c>
      <c r="B46" s="23">
        <v>212976.31</v>
      </c>
      <c r="C46" s="23">
        <v>210736.02</v>
      </c>
      <c r="D46" s="23">
        <v>244650.67</v>
      </c>
      <c r="E46" s="23">
        <v>201339.46</v>
      </c>
      <c r="F46" s="8">
        <v>257069.03</v>
      </c>
      <c r="G46" s="23">
        <v>171757.14</v>
      </c>
      <c r="H46" s="23">
        <v>225699.94</v>
      </c>
      <c r="I46" s="23">
        <v>222179.93</v>
      </c>
      <c r="J46" s="23">
        <v>214285.5</v>
      </c>
      <c r="K46" s="23">
        <v>282468.01</v>
      </c>
      <c r="L46" s="4">
        <v>226766.02</v>
      </c>
      <c r="M46" s="23">
        <v>292426.87</v>
      </c>
      <c r="N46" s="5">
        <f t="shared" si="0"/>
        <v>2762354.9</v>
      </c>
    </row>
    <row r="47" spans="1:14" ht="12.75">
      <c r="A47" t="s">
        <v>69</v>
      </c>
      <c r="B47" s="23">
        <v>664017.36</v>
      </c>
      <c r="C47" s="23">
        <v>653951.87</v>
      </c>
      <c r="D47" s="23">
        <v>666229.54</v>
      </c>
      <c r="E47" s="23">
        <v>615601.17</v>
      </c>
      <c r="F47" s="8">
        <v>673914.27</v>
      </c>
      <c r="G47" s="23">
        <v>665247.31</v>
      </c>
      <c r="H47" s="23">
        <v>691115.89</v>
      </c>
      <c r="I47" s="23">
        <v>690577.44</v>
      </c>
      <c r="J47" s="23">
        <v>718146.51</v>
      </c>
      <c r="K47" s="23">
        <v>828038.82</v>
      </c>
      <c r="L47" s="4">
        <v>760903.53</v>
      </c>
      <c r="M47" s="23">
        <v>760175.9</v>
      </c>
      <c r="N47" s="5">
        <f t="shared" si="0"/>
        <v>8387919.61</v>
      </c>
    </row>
    <row r="48" spans="1:14" ht="12.75">
      <c r="A48" t="s">
        <v>70</v>
      </c>
      <c r="B48" s="23">
        <v>320582.78</v>
      </c>
      <c r="C48" s="23">
        <v>316452.98</v>
      </c>
      <c r="D48" s="23">
        <v>336552.96</v>
      </c>
      <c r="E48" s="23">
        <v>324946.67</v>
      </c>
      <c r="F48" s="8">
        <v>355602.93</v>
      </c>
      <c r="G48" s="23">
        <v>310818.24</v>
      </c>
      <c r="H48" s="23">
        <v>312314</v>
      </c>
      <c r="I48" s="23">
        <v>262450.27</v>
      </c>
      <c r="J48" s="23">
        <v>336387.48</v>
      </c>
      <c r="K48" s="23">
        <v>328313.02</v>
      </c>
      <c r="L48" s="4">
        <v>345426.28</v>
      </c>
      <c r="M48" s="23">
        <v>403776.44</v>
      </c>
      <c r="N48" s="5">
        <f t="shared" si="0"/>
        <v>3953624.0499999993</v>
      </c>
    </row>
    <row r="49" spans="1:14" ht="12.75">
      <c r="A49" t="s">
        <v>20</v>
      </c>
      <c r="B49" s="23">
        <v>11553.62</v>
      </c>
      <c r="C49" s="23">
        <v>11057.59</v>
      </c>
      <c r="D49" s="23">
        <v>9863.13</v>
      </c>
      <c r="E49" s="23">
        <v>10088.37</v>
      </c>
      <c r="F49" s="8">
        <v>12165.64</v>
      </c>
      <c r="G49" s="23">
        <v>11745.05</v>
      </c>
      <c r="H49" s="23">
        <v>9867.18</v>
      </c>
      <c r="I49" s="23">
        <v>15129.48</v>
      </c>
      <c r="J49" s="23">
        <v>10304.14</v>
      </c>
      <c r="K49" s="23">
        <v>12953.57</v>
      </c>
      <c r="L49" s="4">
        <v>12179.94</v>
      </c>
      <c r="M49" s="23">
        <v>12804.75</v>
      </c>
      <c r="N49" s="5">
        <f t="shared" si="0"/>
        <v>139712.46</v>
      </c>
    </row>
    <row r="50" spans="1:14" ht="12.75">
      <c r="A50" t="s">
        <v>21</v>
      </c>
      <c r="B50" s="23">
        <v>2826.04</v>
      </c>
      <c r="C50" s="23">
        <v>2537.05</v>
      </c>
      <c r="D50" s="23">
        <v>1271.05</v>
      </c>
      <c r="E50" s="23">
        <v>2008.11</v>
      </c>
      <c r="F50" s="8">
        <v>2485.44</v>
      </c>
      <c r="G50" s="23">
        <v>1980.12</v>
      </c>
      <c r="H50" s="23">
        <v>2554.22</v>
      </c>
      <c r="I50" s="23">
        <v>2126.65</v>
      </c>
      <c r="J50" s="23">
        <v>1695.4</v>
      </c>
      <c r="K50" s="23">
        <v>2133.69</v>
      </c>
      <c r="L50" s="4">
        <v>2014.32</v>
      </c>
      <c r="M50" s="23">
        <v>2175.44</v>
      </c>
      <c r="N50" s="5">
        <f t="shared" si="0"/>
        <v>25807.53</v>
      </c>
    </row>
    <row r="51" spans="1:14" ht="12.75">
      <c r="A51" t="s">
        <v>22</v>
      </c>
      <c r="B51" s="23">
        <v>54301.32</v>
      </c>
      <c r="C51" s="23">
        <v>43779.43</v>
      </c>
      <c r="D51" s="23">
        <v>52813.32</v>
      </c>
      <c r="E51" s="23">
        <v>50879.96</v>
      </c>
      <c r="F51" s="8">
        <v>46322.58</v>
      </c>
      <c r="G51" s="23">
        <v>52007.69</v>
      </c>
      <c r="H51" s="23">
        <v>52165.83</v>
      </c>
      <c r="I51" s="23">
        <v>41020.32</v>
      </c>
      <c r="J51" s="23">
        <v>22911.12</v>
      </c>
      <c r="K51" s="23">
        <v>25861.17</v>
      </c>
      <c r="L51" s="4">
        <v>25849.75</v>
      </c>
      <c r="M51" s="23">
        <v>27842.42</v>
      </c>
      <c r="N51" s="5">
        <f t="shared" si="0"/>
        <v>495754.91</v>
      </c>
    </row>
    <row r="52" spans="1:14" ht="12.75">
      <c r="A52" t="s">
        <v>71</v>
      </c>
      <c r="C52" s="23"/>
      <c r="D52" s="23"/>
      <c r="G52" s="23"/>
      <c r="H52" s="23"/>
      <c r="I52" s="23"/>
      <c r="J52" s="23"/>
      <c r="K52" s="23"/>
      <c r="L52" s="4"/>
      <c r="M52" s="23"/>
      <c r="N52" s="5">
        <f>SUM(B52:M52)</f>
        <v>0</v>
      </c>
    </row>
    <row r="53" spans="1:14" ht="12.75">
      <c r="A53" t="s">
        <v>23</v>
      </c>
      <c r="B53" s="23">
        <v>319474.86</v>
      </c>
      <c r="C53" s="23">
        <v>302595.48</v>
      </c>
      <c r="D53" s="23">
        <v>312955</v>
      </c>
      <c r="E53" s="23">
        <v>308405.14</v>
      </c>
      <c r="F53" s="8">
        <v>320892.65</v>
      </c>
      <c r="G53" s="23">
        <v>305909.01</v>
      </c>
      <c r="H53" s="23">
        <v>309540.65</v>
      </c>
      <c r="I53" s="23">
        <v>287708.51</v>
      </c>
      <c r="J53" s="23">
        <v>263430.37</v>
      </c>
      <c r="K53" s="23">
        <v>319339.64</v>
      </c>
      <c r="L53" s="4">
        <v>283331.96</v>
      </c>
      <c r="M53" s="23">
        <v>294759.83</v>
      </c>
      <c r="N53" s="5">
        <f>SUM(B53:M53)</f>
        <v>3628343.1</v>
      </c>
    </row>
    <row r="54" spans="1:14" ht="12.75">
      <c r="A54" t="s">
        <v>24</v>
      </c>
      <c r="B54" s="23">
        <v>46551.28</v>
      </c>
      <c r="C54" s="23">
        <v>46121.22</v>
      </c>
      <c r="D54" s="23">
        <v>47805.8</v>
      </c>
      <c r="E54" s="23">
        <v>43692.02</v>
      </c>
      <c r="F54" s="8">
        <v>44671.61</v>
      </c>
      <c r="G54" s="23">
        <v>46868.74</v>
      </c>
      <c r="H54" s="23">
        <v>49607.06</v>
      </c>
      <c r="I54" s="23">
        <v>48307.27</v>
      </c>
      <c r="J54" s="23">
        <v>46392.12</v>
      </c>
      <c r="K54" s="23">
        <v>55330.91</v>
      </c>
      <c r="L54" s="4">
        <v>54487.27</v>
      </c>
      <c r="M54" s="23">
        <v>52328.89</v>
      </c>
      <c r="N54" s="5">
        <f>SUM(B54:M54)</f>
        <v>582164.1900000001</v>
      </c>
    </row>
    <row r="55" spans="1:14" ht="12.75">
      <c r="A55" t="s">
        <v>72</v>
      </c>
      <c r="B55" s="23">
        <v>153977.46</v>
      </c>
      <c r="C55" s="23">
        <v>154574.62</v>
      </c>
      <c r="D55" s="23">
        <v>170876.05</v>
      </c>
      <c r="E55" s="23">
        <v>128234.31</v>
      </c>
      <c r="F55" s="8">
        <v>139925.11</v>
      </c>
      <c r="G55" s="23">
        <v>126650.42</v>
      </c>
      <c r="H55" s="23">
        <v>143152.76</v>
      </c>
      <c r="I55" s="23">
        <v>144203.57</v>
      </c>
      <c r="J55" s="23">
        <v>127387.35</v>
      </c>
      <c r="K55" s="23">
        <v>141270.06</v>
      </c>
      <c r="L55" s="4">
        <v>156538.57</v>
      </c>
      <c r="M55" s="23">
        <v>143912.23</v>
      </c>
      <c r="N55" s="5">
        <f t="shared" si="0"/>
        <v>1730702.5100000002</v>
      </c>
    </row>
    <row r="56" spans="1:14" ht="12.75">
      <c r="A56" t="s">
        <v>73</v>
      </c>
      <c r="B56" s="23">
        <v>28160.56</v>
      </c>
      <c r="C56" s="23">
        <v>26602.36</v>
      </c>
      <c r="D56" s="23">
        <v>28607.58</v>
      </c>
      <c r="E56" s="23">
        <v>28876.96</v>
      </c>
      <c r="F56" s="8">
        <v>24989.41</v>
      </c>
      <c r="G56" s="23">
        <v>25546.25</v>
      </c>
      <c r="H56" s="23">
        <v>27735.1</v>
      </c>
      <c r="I56" s="23">
        <v>60949.75</v>
      </c>
      <c r="J56" s="45"/>
      <c r="K56" s="23">
        <v>24635.65</v>
      </c>
      <c r="L56" s="4">
        <v>11423.09</v>
      </c>
      <c r="M56" s="23">
        <v>29124.24</v>
      </c>
      <c r="N56" s="5">
        <f t="shared" si="0"/>
        <v>316650.95</v>
      </c>
    </row>
    <row r="57" spans="1:14" ht="12.75">
      <c r="A57" t="s">
        <v>74</v>
      </c>
      <c r="B57" s="23">
        <v>199698.59</v>
      </c>
      <c r="C57" s="23">
        <v>199184.26</v>
      </c>
      <c r="D57" s="23">
        <v>160031.97</v>
      </c>
      <c r="E57" s="23">
        <v>168892.82</v>
      </c>
      <c r="F57" s="8">
        <v>241506.38</v>
      </c>
      <c r="G57" s="23">
        <v>146648.87</v>
      </c>
      <c r="H57" s="23">
        <v>164499.25</v>
      </c>
      <c r="I57" s="23">
        <v>150872.46</v>
      </c>
      <c r="J57" s="23">
        <v>155180.22</v>
      </c>
      <c r="K57" s="23">
        <v>186038.5</v>
      </c>
      <c r="L57" s="4">
        <v>133025.94</v>
      </c>
      <c r="M57" s="23">
        <v>256626.54</v>
      </c>
      <c r="N57" s="5">
        <f t="shared" si="0"/>
        <v>2162205.8</v>
      </c>
    </row>
    <row r="58" spans="1:14" ht="12.75">
      <c r="A58" t="s">
        <v>25</v>
      </c>
      <c r="B58" s="23">
        <v>29917.16</v>
      </c>
      <c r="C58" s="23">
        <v>28217.94</v>
      </c>
      <c r="D58" s="23">
        <v>29688.58</v>
      </c>
      <c r="E58" s="23">
        <v>28187.89</v>
      </c>
      <c r="F58" s="8">
        <v>30630.24</v>
      </c>
      <c r="G58" s="23">
        <v>28733.55</v>
      </c>
      <c r="H58" s="23">
        <v>30136.47</v>
      </c>
      <c r="I58" s="23">
        <v>28500.97</v>
      </c>
      <c r="J58" s="23">
        <v>30606.27</v>
      </c>
      <c r="K58" s="23">
        <v>33781.13</v>
      </c>
      <c r="L58" s="4">
        <v>30929.23</v>
      </c>
      <c r="M58" s="23">
        <v>29997.21</v>
      </c>
      <c r="N58" s="5">
        <f t="shared" si="0"/>
        <v>359326.64</v>
      </c>
    </row>
    <row r="59" spans="1:14" ht="12.75">
      <c r="A59" t="s">
        <v>75</v>
      </c>
      <c r="B59" s="23">
        <v>1169016.23</v>
      </c>
      <c r="C59" s="23">
        <v>1135847.52</v>
      </c>
      <c r="D59" s="23">
        <v>1071468.7</v>
      </c>
      <c r="E59" s="23">
        <v>1076368.01</v>
      </c>
      <c r="F59" s="8">
        <v>1234208.11</v>
      </c>
      <c r="G59" s="23">
        <v>891479.79</v>
      </c>
      <c r="H59" s="23">
        <v>1102965.72</v>
      </c>
      <c r="I59" s="23">
        <v>998196.13</v>
      </c>
      <c r="J59" s="23">
        <v>915727.61</v>
      </c>
      <c r="K59" s="23">
        <v>1275009.33</v>
      </c>
      <c r="L59" s="4">
        <v>1028394.21</v>
      </c>
      <c r="M59" s="23">
        <v>1325431.11</v>
      </c>
      <c r="N59" s="5">
        <f t="shared" si="0"/>
        <v>13224112.469999999</v>
      </c>
    </row>
    <row r="60" spans="1:14" ht="12.75">
      <c r="A60" t="s">
        <v>76</v>
      </c>
      <c r="B60" s="23">
        <v>308893.11</v>
      </c>
      <c r="C60" s="23">
        <v>308022.64</v>
      </c>
      <c r="D60" s="23">
        <v>302471.79</v>
      </c>
      <c r="E60" s="23">
        <v>272340.21</v>
      </c>
      <c r="F60" s="8">
        <v>308629.16</v>
      </c>
      <c r="G60" s="23">
        <v>263757.75</v>
      </c>
      <c r="H60" s="23">
        <v>279955.23</v>
      </c>
      <c r="I60" s="23">
        <v>291656.43</v>
      </c>
      <c r="J60" s="23">
        <v>271651.64</v>
      </c>
      <c r="K60" s="23">
        <v>338695.35</v>
      </c>
      <c r="L60" s="4">
        <v>305602.72</v>
      </c>
      <c r="M60" s="23">
        <v>324710.4</v>
      </c>
      <c r="N60" s="5">
        <f t="shared" si="0"/>
        <v>3576386.43</v>
      </c>
    </row>
    <row r="61" spans="1:14" ht="12.75">
      <c r="A61" t="s">
        <v>77</v>
      </c>
      <c r="B61" s="23">
        <v>816155.91</v>
      </c>
      <c r="C61" s="23">
        <v>804517.42</v>
      </c>
      <c r="D61" s="23">
        <v>853669.22</v>
      </c>
      <c r="E61" s="23">
        <v>841844.55</v>
      </c>
      <c r="F61" s="8">
        <v>804836.69</v>
      </c>
      <c r="G61" s="23">
        <v>842666.18</v>
      </c>
      <c r="H61" s="23">
        <v>884827.4</v>
      </c>
      <c r="I61" s="23">
        <v>940805.36</v>
      </c>
      <c r="J61" s="23">
        <v>835259.99</v>
      </c>
      <c r="K61" s="23">
        <v>988958.17</v>
      </c>
      <c r="L61" s="4">
        <v>960910.71</v>
      </c>
      <c r="M61" s="23">
        <v>917900.58</v>
      </c>
      <c r="N61" s="5">
        <f t="shared" si="0"/>
        <v>10492352.180000002</v>
      </c>
    </row>
    <row r="62" spans="1:14" ht="12.75">
      <c r="A62" t="s">
        <v>26</v>
      </c>
      <c r="B62" s="23">
        <v>120915.75</v>
      </c>
      <c r="C62" s="23">
        <v>118728.97</v>
      </c>
      <c r="D62" s="23">
        <v>117976.89</v>
      </c>
      <c r="E62" s="23">
        <v>116768.02</v>
      </c>
      <c r="F62" s="8">
        <v>120524.53</v>
      </c>
      <c r="G62" s="23">
        <v>120467.82</v>
      </c>
      <c r="H62" s="23">
        <v>118256.81</v>
      </c>
      <c r="I62" s="23">
        <v>115842.99</v>
      </c>
      <c r="J62" s="23">
        <v>113626.93</v>
      </c>
      <c r="K62" s="23">
        <v>134940.67</v>
      </c>
      <c r="L62" s="4">
        <v>127466.59</v>
      </c>
      <c r="M62" s="23">
        <v>135974.34</v>
      </c>
      <c r="N62" s="5">
        <f t="shared" si="0"/>
        <v>1461490.31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23"/>
      <c r="I63" s="23"/>
      <c r="J63" s="23"/>
      <c r="K63" s="23"/>
      <c r="L63" s="4"/>
      <c r="M63" s="23"/>
      <c r="N63" s="5">
        <f t="shared" si="0"/>
        <v>0</v>
      </c>
    </row>
    <row r="64" spans="1:14" ht="12.75">
      <c r="A64" t="s">
        <v>79</v>
      </c>
      <c r="B64" s="23">
        <v>507693.63</v>
      </c>
      <c r="C64" s="23">
        <v>475812.44</v>
      </c>
      <c r="D64" s="23">
        <v>470146.1</v>
      </c>
      <c r="E64" s="23">
        <v>469020.53</v>
      </c>
      <c r="F64" s="8">
        <v>514162.79</v>
      </c>
      <c r="G64" s="23">
        <v>450538.56</v>
      </c>
      <c r="H64" s="23">
        <v>489563.82</v>
      </c>
      <c r="I64" s="23">
        <v>445960.94</v>
      </c>
      <c r="J64" s="23">
        <v>447279.29</v>
      </c>
      <c r="K64" s="23">
        <v>547507.75</v>
      </c>
      <c r="L64" s="4">
        <v>472479.84</v>
      </c>
      <c r="M64" s="23">
        <v>530183.45</v>
      </c>
      <c r="N64" s="5">
        <f t="shared" si="0"/>
        <v>5820349.14</v>
      </c>
    </row>
    <row r="65" spans="1:14" ht="12.75">
      <c r="A65" t="s">
        <v>80</v>
      </c>
      <c r="B65" s="23">
        <v>39063.58</v>
      </c>
      <c r="C65" s="23">
        <v>37687.2</v>
      </c>
      <c r="D65" s="23">
        <v>39481.71</v>
      </c>
      <c r="E65" s="23">
        <v>42018.91</v>
      </c>
      <c r="F65" s="8">
        <v>35478.24</v>
      </c>
      <c r="G65" s="23">
        <v>37383.27</v>
      </c>
      <c r="H65" s="23">
        <v>37244.35</v>
      </c>
      <c r="I65" s="23">
        <v>35178.79</v>
      </c>
      <c r="J65" s="23">
        <v>36755.14</v>
      </c>
      <c r="K65" s="23">
        <v>39066.32</v>
      </c>
      <c r="L65" s="4">
        <v>38957.24</v>
      </c>
      <c r="M65" s="23">
        <v>38813.62</v>
      </c>
      <c r="N65" s="5">
        <f t="shared" si="0"/>
        <v>457128.36999999994</v>
      </c>
    </row>
    <row r="66" spans="1:14" ht="12.75">
      <c r="A66" t="s">
        <v>81</v>
      </c>
      <c r="B66" s="23">
        <v>68095.18</v>
      </c>
      <c r="C66" s="23">
        <v>65003.88</v>
      </c>
      <c r="D66" s="23">
        <v>75283.68</v>
      </c>
      <c r="E66" s="23">
        <v>72697.57</v>
      </c>
      <c r="F66" s="8">
        <v>65415.81</v>
      </c>
      <c r="G66" s="23">
        <v>66665.54</v>
      </c>
      <c r="H66" s="23">
        <v>66974.55</v>
      </c>
      <c r="I66" s="23">
        <v>54597.1</v>
      </c>
      <c r="J66" s="23">
        <v>57365.72</v>
      </c>
      <c r="K66" s="23">
        <v>63369.43</v>
      </c>
      <c r="L66" s="4">
        <v>64604.6</v>
      </c>
      <c r="M66" s="23">
        <v>80442.15</v>
      </c>
      <c r="N66" s="5">
        <f t="shared" si="0"/>
        <v>800515.21</v>
      </c>
    </row>
    <row r="67" spans="1:14" ht="12.75">
      <c r="A67" t="s">
        <v>82</v>
      </c>
      <c r="B67" s="23">
        <v>493505.74</v>
      </c>
      <c r="C67" s="23">
        <v>479973.53</v>
      </c>
      <c r="D67" s="23">
        <v>492411.04</v>
      </c>
      <c r="E67" s="23">
        <v>472049.19</v>
      </c>
      <c r="F67" s="8">
        <v>464743.79</v>
      </c>
      <c r="G67" s="23">
        <v>460487.91</v>
      </c>
      <c r="H67" s="23">
        <v>483631.57</v>
      </c>
      <c r="I67" s="23">
        <v>472129.05</v>
      </c>
      <c r="J67" s="23">
        <v>460150.42</v>
      </c>
      <c r="K67" s="23">
        <v>539599.23</v>
      </c>
      <c r="L67" s="4">
        <v>513040.37</v>
      </c>
      <c r="M67" s="23">
        <v>525830.89</v>
      </c>
      <c r="N67" s="5">
        <f t="shared" si="0"/>
        <v>5857552.73</v>
      </c>
    </row>
    <row r="68" spans="1:14" ht="12.75">
      <c r="A68" t="s">
        <v>83</v>
      </c>
      <c r="B68" s="23">
        <v>32660.46</v>
      </c>
      <c r="C68" s="23">
        <v>32434.55</v>
      </c>
      <c r="D68" s="23">
        <v>37362.6</v>
      </c>
      <c r="E68" s="23">
        <v>26753.01</v>
      </c>
      <c r="F68" s="8">
        <v>32646.14</v>
      </c>
      <c r="G68" s="23">
        <v>26772.83</v>
      </c>
      <c r="H68" s="23">
        <v>30526.77</v>
      </c>
      <c r="I68" s="23">
        <v>27107.63</v>
      </c>
      <c r="J68" s="23">
        <v>30012.88</v>
      </c>
      <c r="K68" s="23">
        <v>36355.71</v>
      </c>
      <c r="L68" s="4">
        <v>34216.68</v>
      </c>
      <c r="M68" s="23">
        <v>41019.26</v>
      </c>
      <c r="N68" s="5">
        <f t="shared" si="0"/>
        <v>387868.51999999996</v>
      </c>
    </row>
    <row r="69" spans="1:14" ht="12.75">
      <c r="A69" t="s">
        <v>84</v>
      </c>
      <c r="B69" s="23">
        <v>255955.57</v>
      </c>
      <c r="C69" s="23">
        <v>252655.36</v>
      </c>
      <c r="D69" s="23">
        <v>236222.24</v>
      </c>
      <c r="E69" s="23">
        <v>243469.91</v>
      </c>
      <c r="F69" s="8">
        <v>262114.72</v>
      </c>
      <c r="G69" s="23">
        <v>238105.45</v>
      </c>
      <c r="H69" s="23">
        <v>268087</v>
      </c>
      <c r="I69" s="23">
        <v>277378.34</v>
      </c>
      <c r="J69" s="23">
        <v>259300.17</v>
      </c>
      <c r="K69" s="23">
        <v>292519.59</v>
      </c>
      <c r="L69" s="4">
        <v>285788.72</v>
      </c>
      <c r="M69" s="23">
        <v>279927.11</v>
      </c>
      <c r="N69" s="5">
        <f t="shared" si="0"/>
        <v>3151524.18</v>
      </c>
    </row>
    <row r="70" spans="1:14" ht="12.75">
      <c r="A70" t="s">
        <v>85</v>
      </c>
      <c r="B70" s="23">
        <v>381806.11</v>
      </c>
      <c r="C70" s="23">
        <v>382091.92</v>
      </c>
      <c r="D70" s="23">
        <v>252993.36</v>
      </c>
      <c r="E70" s="23">
        <v>352292.26</v>
      </c>
      <c r="F70" s="8">
        <v>363552.43</v>
      </c>
      <c r="G70" s="23">
        <v>284302.02</v>
      </c>
      <c r="H70" s="23">
        <v>339193.06</v>
      </c>
      <c r="I70" s="23">
        <v>328896.04</v>
      </c>
      <c r="J70" s="23">
        <v>288344.02</v>
      </c>
      <c r="K70" s="23">
        <v>431849.9</v>
      </c>
      <c r="L70" s="4">
        <v>345063.27</v>
      </c>
      <c r="M70" s="23">
        <v>433551.79</v>
      </c>
      <c r="N70" s="5">
        <f t="shared" si="0"/>
        <v>4183936.1799999997</v>
      </c>
    </row>
    <row r="71" spans="1:14" ht="12.75">
      <c r="A71" t="s">
        <v>27</v>
      </c>
      <c r="B71" s="23">
        <v>40645.99</v>
      </c>
      <c r="C71" s="23">
        <v>35324.4</v>
      </c>
      <c r="D71" s="23">
        <v>37116.73</v>
      </c>
      <c r="E71" s="23">
        <v>38566.13</v>
      </c>
      <c r="F71" s="8">
        <v>38455.63</v>
      </c>
      <c r="G71" s="23">
        <v>37501.59</v>
      </c>
      <c r="H71" s="23">
        <v>40940.56</v>
      </c>
      <c r="I71" s="23">
        <v>36264.26</v>
      </c>
      <c r="J71" s="23">
        <v>27156.79</v>
      </c>
      <c r="K71" s="23">
        <v>34973.5</v>
      </c>
      <c r="L71" s="4">
        <v>29218.66</v>
      </c>
      <c r="M71" s="23">
        <v>30938.17</v>
      </c>
      <c r="N71" s="5">
        <f t="shared" si="0"/>
        <v>427102.41</v>
      </c>
    </row>
    <row r="72" spans="1:14" ht="12.75">
      <c r="A72" t="s">
        <v>86</v>
      </c>
      <c r="B72" s="23">
        <v>26989.04</v>
      </c>
      <c r="C72" s="23">
        <v>25039.56</v>
      </c>
      <c r="D72" s="23">
        <v>12056.83</v>
      </c>
      <c r="E72" s="23">
        <v>11777.94</v>
      </c>
      <c r="F72" s="8">
        <v>26775.77</v>
      </c>
      <c r="G72" s="23">
        <v>22775.86</v>
      </c>
      <c r="H72" s="23">
        <v>25536.3</v>
      </c>
      <c r="I72" s="23">
        <v>43434.84</v>
      </c>
      <c r="J72" s="23">
        <v>1963.83</v>
      </c>
      <c r="K72" s="23">
        <v>26301.82</v>
      </c>
      <c r="L72" s="4">
        <v>23917.08</v>
      </c>
      <c r="M72" s="23">
        <v>25706.9</v>
      </c>
      <c r="N72" s="5">
        <f t="shared" si="0"/>
        <v>272275.77</v>
      </c>
    </row>
    <row r="73" spans="1:14" ht="12.75">
      <c r="A73" t="s">
        <v>28</v>
      </c>
      <c r="B73" s="23">
        <v>28610.51</v>
      </c>
      <c r="C73" s="23">
        <v>25730.77</v>
      </c>
      <c r="D73" s="23">
        <v>28594.11</v>
      </c>
      <c r="E73" s="23">
        <v>26831.43</v>
      </c>
      <c r="F73" s="8">
        <v>30280.36</v>
      </c>
      <c r="G73" s="23">
        <v>24395.21</v>
      </c>
      <c r="H73" s="23">
        <v>28365.9</v>
      </c>
      <c r="I73" s="23">
        <v>25178.7</v>
      </c>
      <c r="J73" s="23">
        <v>23210.92</v>
      </c>
      <c r="K73" s="23">
        <v>29978.68</v>
      </c>
      <c r="L73" s="4">
        <v>27273.86</v>
      </c>
      <c r="M73" s="23">
        <v>29540.02</v>
      </c>
      <c r="N73" s="5">
        <f t="shared" si="0"/>
        <v>327990.47</v>
      </c>
    </row>
    <row r="74" spans="1:14" ht="12.75">
      <c r="A74" t="s">
        <v>29</v>
      </c>
      <c r="B74" s="23">
        <v>3768.81</v>
      </c>
      <c r="C74" s="23">
        <v>3258.25</v>
      </c>
      <c r="D74" s="23">
        <v>3726.72</v>
      </c>
      <c r="E74" s="23">
        <v>4008.29</v>
      </c>
      <c r="F74" s="8">
        <v>3489.52</v>
      </c>
      <c r="G74" s="23">
        <v>3846.72</v>
      </c>
      <c r="H74" s="23">
        <v>3708.32</v>
      </c>
      <c r="I74" s="23">
        <v>3117.71</v>
      </c>
      <c r="J74" s="23">
        <v>3162.33</v>
      </c>
      <c r="K74" s="23">
        <v>3510</v>
      </c>
      <c r="L74" s="4">
        <v>2960.96</v>
      </c>
      <c r="M74" s="23">
        <v>3463.66</v>
      </c>
      <c r="N74" s="5">
        <f t="shared" si="0"/>
        <v>42021.28999999999</v>
      </c>
    </row>
    <row r="75" spans="1:14" ht="12.75">
      <c r="A75" t="s">
        <v>87</v>
      </c>
      <c r="B75" s="23">
        <v>440923.37</v>
      </c>
      <c r="C75" s="23">
        <v>435764.02</v>
      </c>
      <c r="D75" s="23">
        <v>550013.88</v>
      </c>
      <c r="E75" s="23">
        <v>429232.66</v>
      </c>
      <c r="F75" s="8">
        <v>459915.38</v>
      </c>
      <c r="G75" s="23">
        <v>408837.71</v>
      </c>
      <c r="H75" s="23">
        <v>432738.58</v>
      </c>
      <c r="I75" s="23">
        <v>365193.59</v>
      </c>
      <c r="J75" s="23">
        <v>487079.93</v>
      </c>
      <c r="K75" s="23">
        <v>517925.19</v>
      </c>
      <c r="L75" s="4">
        <v>473160.06</v>
      </c>
      <c r="M75" s="23">
        <v>515435.25</v>
      </c>
      <c r="N75" s="5">
        <f t="shared" si="0"/>
        <v>5516219.62</v>
      </c>
    </row>
    <row r="76" spans="1:14" ht="12.75">
      <c r="A76" t="s">
        <v>88</v>
      </c>
      <c r="B76" s="23"/>
      <c r="C76" s="23"/>
      <c r="D76" s="23"/>
      <c r="F76" s="8"/>
      <c r="G76" s="23"/>
      <c r="H76" s="23"/>
      <c r="I76" s="23"/>
      <c r="J76" s="23"/>
      <c r="K76" s="23"/>
      <c r="L76" s="4"/>
      <c r="M76" s="23"/>
      <c r="N76" s="5">
        <f t="shared" si="0"/>
        <v>0</v>
      </c>
    </row>
    <row r="77" spans="1:14" ht="12.75">
      <c r="A77" t="s">
        <v>89</v>
      </c>
      <c r="B77" s="23">
        <v>34444.25</v>
      </c>
      <c r="C77" s="23">
        <v>34226.31</v>
      </c>
      <c r="D77" s="23">
        <v>17586.37</v>
      </c>
      <c r="E77" s="23">
        <v>29938.7</v>
      </c>
      <c r="F77" s="8">
        <v>35386.27</v>
      </c>
      <c r="G77" s="23">
        <v>18754.73</v>
      </c>
      <c r="H77" s="23">
        <v>24330.37</v>
      </c>
      <c r="I77" s="23">
        <v>20660.01</v>
      </c>
      <c r="J77" s="23">
        <v>26789.06</v>
      </c>
      <c r="K77" s="23">
        <v>30155.87</v>
      </c>
      <c r="L77" s="4">
        <v>20697.08</v>
      </c>
      <c r="M77" s="23">
        <v>46518.81</v>
      </c>
      <c r="N77" s="5">
        <f>SUM(B77:M77)</f>
        <v>339487.83</v>
      </c>
    </row>
    <row r="78" spans="1:14" ht="12.75">
      <c r="A78" t="s">
        <v>30</v>
      </c>
      <c r="B78" s="23">
        <v>8608.45</v>
      </c>
      <c r="C78" s="23">
        <v>8429.23</v>
      </c>
      <c r="D78" s="23">
        <v>7686.77</v>
      </c>
      <c r="E78" s="23">
        <v>9508.46</v>
      </c>
      <c r="F78" s="8">
        <v>6883.55</v>
      </c>
      <c r="G78" s="23">
        <v>8490.07</v>
      </c>
      <c r="H78" s="23">
        <v>8008.37</v>
      </c>
      <c r="I78" s="23">
        <v>7821.07</v>
      </c>
      <c r="J78" s="23">
        <v>7779.84</v>
      </c>
      <c r="K78" s="23">
        <v>8573.96</v>
      </c>
      <c r="L78" s="4">
        <v>9115.96</v>
      </c>
      <c r="M78" s="23">
        <v>9134.47</v>
      </c>
      <c r="N78" s="5">
        <f>SUM(B78:M78)</f>
        <v>100040.20000000001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13048789.59</v>
      </c>
      <c r="C80" s="5">
        <f t="shared" si="1"/>
        <v>12745157.86</v>
      </c>
      <c r="D80" s="5">
        <f t="shared" si="1"/>
        <v>12809211.95</v>
      </c>
      <c r="E80" s="5">
        <f>SUM(E12:E78)</f>
        <v>12745701.97</v>
      </c>
      <c r="F80" s="5">
        <f t="shared" si="1"/>
        <v>13275849.18</v>
      </c>
      <c r="G80" s="5">
        <f t="shared" si="1"/>
        <v>12038739.020000001</v>
      </c>
      <c r="H80" s="5">
        <f t="shared" si="1"/>
        <v>13032840.03</v>
      </c>
      <c r="I80" s="5">
        <f t="shared" si="1"/>
        <v>12706762.369999997</v>
      </c>
      <c r="J80" s="5">
        <f t="shared" si="1"/>
        <v>12092056.049999999</v>
      </c>
      <c r="K80" s="5">
        <f t="shared" si="1"/>
        <v>14414745.100000003</v>
      </c>
      <c r="L80" s="5">
        <f t="shared" si="1"/>
        <v>13231135.209999999</v>
      </c>
      <c r="M80" s="5">
        <f t="shared" si="1"/>
        <v>13218533.840000002</v>
      </c>
      <c r="N80" s="5">
        <f>SUM(B80:M80)</f>
        <v>155359522.17000002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80"/>
  <sheetViews>
    <sheetView workbookViewId="0" topLeftCell="A1">
      <pane xSplit="1" ySplit="11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24" sqref="M24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</cols>
  <sheetData>
    <row r="1" spans="1:14" ht="12.75">
      <c r="A1" t="str">
        <f>'SFY 09-10'!A1</f>
        <v>VALIDATED TAX RECEIPTS DATA FOR: JULY, 2009 thru June, 2010</v>
      </c>
      <c r="N1" t="s">
        <v>90</v>
      </c>
    </row>
    <row r="2" ht="12.75">
      <c r="N2"/>
    </row>
    <row r="3" spans="1:14" ht="12.7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2.75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2.75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2.75">
      <c r="A7" s="48" t="s">
        <v>95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ht="12.75">
      <c r="N8"/>
    </row>
    <row r="9" spans="2:14" ht="12.75">
      <c r="B9" s="1">
        <v>39995</v>
      </c>
      <c r="C9" s="1">
        <v>40026</v>
      </c>
      <c r="D9" s="1">
        <v>40057</v>
      </c>
      <c r="E9" s="1">
        <v>40087</v>
      </c>
      <c r="F9" s="1">
        <v>40118</v>
      </c>
      <c r="G9" s="1">
        <v>40148</v>
      </c>
      <c r="H9" s="1">
        <v>40179</v>
      </c>
      <c r="I9" s="1">
        <v>40210</v>
      </c>
      <c r="J9" s="1">
        <v>40238</v>
      </c>
      <c r="K9" s="1">
        <v>40269</v>
      </c>
      <c r="L9" s="1">
        <v>40299</v>
      </c>
      <c r="M9" s="1">
        <v>40330</v>
      </c>
      <c r="N9" s="2" t="s">
        <v>97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2.75">
      <c r="A24" t="s">
        <v>91</v>
      </c>
      <c r="B24" s="4">
        <v>963447.5</v>
      </c>
      <c r="C24" s="4">
        <v>466584.02</v>
      </c>
      <c r="D24" s="4">
        <v>833290.18</v>
      </c>
      <c r="E24" s="4">
        <v>1495219.39</v>
      </c>
      <c r="F24" s="4">
        <v>538051.36</v>
      </c>
      <c r="G24" s="4">
        <v>1120550.45</v>
      </c>
      <c r="H24" s="4">
        <v>1974284.5</v>
      </c>
      <c r="I24" s="4">
        <v>870229.28</v>
      </c>
      <c r="J24" s="4">
        <v>988850.96</v>
      </c>
      <c r="K24" s="4">
        <v>1291380.09</v>
      </c>
      <c r="L24" s="4">
        <v>2374694.91</v>
      </c>
      <c r="M24" s="4">
        <v>1207673.66</v>
      </c>
      <c r="N24" s="5">
        <f t="shared" si="0"/>
        <v>14124256.3</v>
      </c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963447.5</v>
      </c>
      <c r="C80" s="5">
        <f t="shared" si="1"/>
        <v>466584.02</v>
      </c>
      <c r="D80" s="5">
        <f t="shared" si="1"/>
        <v>833290.18</v>
      </c>
      <c r="E80" s="5">
        <f t="shared" si="1"/>
        <v>1495219.39</v>
      </c>
      <c r="F80" s="5">
        <f t="shared" si="1"/>
        <v>538051.36</v>
      </c>
      <c r="G80" s="5">
        <f t="shared" si="1"/>
        <v>1120550.45</v>
      </c>
      <c r="H80" s="5">
        <f t="shared" si="1"/>
        <v>1974284.5</v>
      </c>
      <c r="I80" s="5">
        <f t="shared" si="1"/>
        <v>870229.28</v>
      </c>
      <c r="J80" s="5">
        <f t="shared" si="1"/>
        <v>988850.96</v>
      </c>
      <c r="K80" s="5">
        <f t="shared" si="1"/>
        <v>1291380.09</v>
      </c>
      <c r="L80" s="5">
        <f t="shared" si="1"/>
        <v>2374694.91</v>
      </c>
      <c r="M80" s="5">
        <f t="shared" si="1"/>
        <v>1207673.66</v>
      </c>
      <c r="N80" s="5">
        <f>SUM(B80:M80)</f>
        <v>14124256.3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cp:lastPrinted>2006-03-13T21:47:46Z</cp:lastPrinted>
  <dcterms:created xsi:type="dcterms:W3CDTF">2005-12-06T18:39:52Z</dcterms:created>
  <dcterms:modified xsi:type="dcterms:W3CDTF">2010-08-25T16:35:51Z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2010</vt:lpwstr>
  </property>
  <property fmtid="{D5CDD505-2E9C-101B-9397-08002B2CF9AE}" pid="7" name="my">
    <vt:lpwstr>Tax Distributions From July 2003 to Current</vt:lpwstr>
  </property>
</Properties>
</file>