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7620" windowHeight="8880" tabRatio="873" activeTab="0"/>
  </bookViews>
  <sheets>
    <sheet name="SFY 03-04" sheetId="1" r:id="rId1"/>
    <sheet name="Local Option Sales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sharedStrings.xml><?xml version="1.0" encoding="utf-8"?>
<sst xmlns="http://schemas.openxmlformats.org/spreadsheetml/2006/main" count="654" uniqueCount="98">
  <si>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</si>
  <si>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</si>
  <si>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</si>
  <si>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</si>
  <si>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</si>
  <si>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</si>
  <si>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</si>
  <si>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</si>
  <si>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</si>
  <si>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</si>
  <si>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</si>
  <si>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</si>
  <si>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</si>
  <si>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</si>
  <si>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</si>
  <si>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</si>
  <si>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</si>
  <si>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</si>
  <si>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</si>
  <si>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</si>
  <si>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</si>
  <si>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</si>
  <si>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</si>
  <si>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</si>
  <si>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</si>
  <si>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</si>
  <si>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</si>
  <si>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</si>
  <si>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</si>
  <si>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</si>
  <si>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</si>
  <si>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</si>
  <si>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</si>
  <si>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</si>
  <si>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</si>
  <si>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</si>
  <si>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</si>
  <si>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</si>
  <si>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</si>
  <si>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</si>
  <si>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</si>
  <si>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</si>
  <si>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</si>
  <si>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</si>
  <si>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</si>
  <si>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FY03-04</t>
  </si>
  <si>
    <t>LOCAL GOVERNMENT TAX DISTRIBUTIONS BY COUNTY</t>
  </si>
  <si>
    <t>DOR ADMINISTERED TAXES/DOR ACCOUNTS</t>
  </si>
  <si>
    <t>OFFICE OF TAX RESEARCH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</si>
  <si>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</si>
  <si>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</si>
  <si>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</si>
  <si>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</si>
  <si>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</si>
  <si>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</si>
  <si>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</si>
  <si>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</si>
  <si>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</si>
  <si>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</si>
  <si>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</si>
  <si>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</si>
  <si>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</si>
  <si>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</si>
  <si>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</si>
  <si>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</si>
  <si>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</si>
  <si>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</si>
  <si>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</si>
  <si>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</si>
  <si>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</si>
  <si>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</si>
  <si>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</si>
  <si>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</si>
  <si>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</si>
  <si>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</si>
  <si>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</si>
  <si>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</si>
  <si>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</si>
  <si>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</si>
  <si>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</si>
  <si>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</si>
  <si>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</si>
  <si>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</si>
  <si>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</si>
  <si>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</si>
  <si>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</si>
  <si>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</si>
  <si>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</si>
  <si>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</si>
  <si>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</si>
  <si>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</si>
  <si>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</si>
  <si>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VALIDATED TAX RECEIPTS DATA FOR: JULY, 2003 thru JUNE, 2004</t>
  </si>
  <si>
    <t>TOURIST DEVELOPMENT DISTRIBUTIONS DATA</t>
  </si>
  <si>
    <t>SALES TAX DISTRIBUTIONS DATA</t>
  </si>
  <si>
    <t>LOCAL FUEL TAX DISTRIBUTION DATA</t>
  </si>
  <si>
    <t>LOCAL DOCUMENTARY TAX DISTRIBUTION DATA</t>
  </si>
  <si>
    <t>(YTD DISTRIBUTIONS FOR MONTH INDICATED)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</si>
</sst>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17" applyFont="1" applyAlignment="1">
      <alignment horizontal="right"/>
    </xf>
    <xf numFmtId="3" fontId="0" fillId="0" borderId="0" xfId="17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8" ht="12.75">
      <c r="A1" t="s">
        <v>92</v>
      </c>
      <c r="H1" t="s">
        <v>90</v>
      </c>
    </row>
    <row r="3" spans="1:8" ht="12.75">
      <c r="A3" s="12" t="s">
        <v>46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47</v>
      </c>
      <c r="B4" s="12"/>
      <c r="C4" s="12"/>
      <c r="D4" s="12"/>
      <c r="E4" s="12"/>
      <c r="F4" s="12"/>
      <c r="G4" s="12"/>
      <c r="H4" s="12"/>
    </row>
    <row r="5" spans="1:8" ht="12.75">
      <c r="A5" s="12" t="s">
        <v>48</v>
      </c>
      <c r="B5" s="12"/>
      <c r="C5" s="12"/>
      <c r="D5" s="12"/>
      <c r="E5" s="12"/>
      <c r="F5" s="12"/>
      <c r="G5" s="12"/>
      <c r="H5" s="12"/>
    </row>
    <row r="6" spans="1:8" ht="12.75">
      <c r="A6" s="12" t="s">
        <v>97</v>
      </c>
      <c r="B6" s="12"/>
      <c r="C6" s="12"/>
      <c r="D6" s="12"/>
      <c r="E6" s="12"/>
      <c r="F6" s="12"/>
      <c r="G6" s="12"/>
      <c r="H6" s="12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49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8" ht="12.75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8" ht="12.75">
      <c r="A12" t="s">
        <v>53</v>
      </c>
      <c r="B12" s="4">
        <f>SUM('Local Option Sales Tax Dist'!B16:M16)</f>
        <v>0</v>
      </c>
      <c r="C12" s="4">
        <f>SUM('Tourist Development Tax'!B12:M12)</f>
        <v>0</v>
      </c>
      <c r="D12" s="4">
        <f>SUM('Addition L. O. Gas'!B12:M12)</f>
        <v>0</v>
      </c>
      <c r="E12" s="4">
        <f>SUM('Voted 1-Cent Local Option Fuel'!B12:M12)</f>
        <v>1277836.6700000002</v>
      </c>
      <c r="F12" s="4">
        <f>SUM('County Non-Voted L. O. Fuel '!B12:M12)</f>
        <v>3688404.19</v>
      </c>
      <c r="G12" s="4">
        <f>SUM('Municipal Non-Voted L. O. Fuel'!B12:M12)</f>
        <v>3384275.9299999997</v>
      </c>
      <c r="H12" s="5">
        <f>SUM('Local Documentry Surtax'!B12:M12)</f>
        <v>0</v>
      </c>
    </row>
    <row r="13" spans="1:8" ht="12.75">
      <c r="A13" t="s">
        <v>54</v>
      </c>
      <c r="B13" s="4">
        <f>SUM('Local Option Sales Tax Dist'!B17:M17)</f>
        <v>1346864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177916.08</v>
      </c>
      <c r="F13" s="4">
        <f>SUM('County Non-Voted L. O. Fuel '!B13:M13)</f>
        <v>867437.63</v>
      </c>
      <c r="G13" s="4">
        <f>SUM('Municipal Non-Voted L. O. Fuel'!B13:M13)</f>
        <v>141212.71</v>
      </c>
      <c r="H13" s="5">
        <f>SUM('Local Documentry Surtax'!B13:M13)</f>
        <v>0</v>
      </c>
    </row>
    <row r="14" spans="1:8" ht="12.75">
      <c r="A14" t="s">
        <v>55</v>
      </c>
      <c r="B14" s="4">
        <f>SUM('Local Option Sales Tax Dist'!B18:M18)</f>
        <v>15181497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131959.39</v>
      </c>
      <c r="F14" s="4">
        <f>SUM('County Non-Voted L. O. Fuel '!B14:M14)</f>
        <v>3545208.5</v>
      </c>
      <c r="G14" s="4">
        <f>SUM('Municipal Non-Voted L. O. Fuel'!B14:M14)</f>
        <v>2190355.01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Sales Tax Dist'!B19:M19)</f>
        <v>1841278</v>
      </c>
      <c r="C15" s="4">
        <f>SUM('Tourist Development Tax'!B15:M15)</f>
        <v>53334.29</v>
      </c>
      <c r="D15" s="4">
        <f>SUM('Addition L. O. Gas'!B15:M15)</f>
        <v>0</v>
      </c>
      <c r="E15" s="4">
        <f>SUM('Voted 1-Cent Local Option Fuel'!B15:M15)</f>
        <v>28351.050000000003</v>
      </c>
      <c r="F15" s="4">
        <f>SUM('County Non-Voted L. O. Fuel '!B15:M15)</f>
        <v>734299.6499999999</v>
      </c>
      <c r="G15" s="4">
        <f>SUM('Municipal Non-Voted L. O. Fuel'!B15:M15)</f>
        <v>314699.85000000003</v>
      </c>
      <c r="H15" s="5">
        <f>SUM('Local Documentry Surtax'!B15:M15)</f>
        <v>0</v>
      </c>
    </row>
    <row r="16" spans="1:8" ht="12.75">
      <c r="A16" t="s">
        <v>56</v>
      </c>
      <c r="B16" s="4">
        <f>SUM('Local Option Sales Tax Dist'!B20:M20)</f>
        <v>0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342306.24</v>
      </c>
      <c r="F16" s="4">
        <f>SUM('County Non-Voted L. O. Fuel '!B16:M16)</f>
        <v>7334394.2</v>
      </c>
      <c r="G16" s="4">
        <f>SUM('Municipal Non-Voted L. O. Fuel'!B16:M16)</f>
        <v>8224353.4</v>
      </c>
      <c r="H16" s="5">
        <f>SUM('Local Documentry Surtax'!B16:M16)</f>
        <v>0</v>
      </c>
    </row>
    <row r="17" spans="1:8" ht="12.75">
      <c r="A17" t="s">
        <v>57</v>
      </c>
      <c r="B17" s="4">
        <f>SUM('Local Option Sales Tax Dist'!B21:M21)</f>
        <v>0</v>
      </c>
      <c r="C17" s="4">
        <f>SUM('Tourist Development Tax'!B17:M17)</f>
        <v>0</v>
      </c>
      <c r="D17" s="4">
        <f>SUM('Addition L. O. Gas'!B17:M17)</f>
        <v>37200120.76</v>
      </c>
      <c r="E17" s="4">
        <f>SUM('Voted 1-Cent Local Option Fuel'!B17:M17)</f>
        <v>8850819.58</v>
      </c>
      <c r="F17" s="4">
        <f>SUM('County Non-Voted L. O. Fuel '!B17:M17)</f>
        <v>30881295.84</v>
      </c>
      <c r="G17" s="4">
        <f>SUM('Municipal Non-Voted L. O. Fuel'!B17:M17)</f>
        <v>18528777.700000003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Sales Tax Dist'!B22:M22)</f>
        <v>648524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21299.68</v>
      </c>
      <c r="F18" s="4">
        <f>SUM('County Non-Voted L. O. Fuel '!B18:M18)</f>
        <v>313079.15</v>
      </c>
      <c r="G18" s="4">
        <f>SUM('Municipal Non-Voted L. O. Fuel'!B18:M18)</f>
        <v>110577.23000000001</v>
      </c>
      <c r="H18" s="5">
        <f>SUM('Local Documentry Surtax'!B18:M18)</f>
        <v>0</v>
      </c>
    </row>
    <row r="19" spans="1:8" ht="12.75">
      <c r="A19" t="s">
        <v>58</v>
      </c>
      <c r="B19" s="4">
        <f>SUM('Local Option Sales Tax Dist'!B23:M23)</f>
        <v>19291474</v>
      </c>
      <c r="C19" s="4">
        <f>SUM('Tourist Development Tax'!B19:M19)</f>
        <v>0</v>
      </c>
      <c r="D19" s="4">
        <f>SUM('Addition L. O. Gas'!B19:M19)</f>
        <v>3883750.83</v>
      </c>
      <c r="E19" s="4">
        <f>SUM('Voted 1-Cent Local Option Fuel'!B19:M19)</f>
        <v>135426.32</v>
      </c>
      <c r="F19" s="4">
        <f>SUM('County Non-Voted L. O. Fuel '!B19:M19)</f>
        <v>4846699.05</v>
      </c>
      <c r="G19" s="4">
        <f>SUM('Municipal Non-Voted L. O. Fuel'!B19:M19)</f>
        <v>607611.3999999999</v>
      </c>
      <c r="H19" s="5">
        <f>SUM('Local Documentry Surtax'!B19:M19)</f>
        <v>0</v>
      </c>
    </row>
    <row r="20" spans="1:8" ht="12.75">
      <c r="A20" t="s">
        <v>59</v>
      </c>
      <c r="B20" s="4">
        <f>SUM('Local Option Sales Tax Dist'!B24:M24)</f>
        <v>0</v>
      </c>
      <c r="C20" s="4">
        <f>SUM('Tourist Development Tax'!B20:M20)</f>
        <v>0</v>
      </c>
      <c r="D20" s="4">
        <f>SUM('Addition L. O. Gas'!B20:M20)</f>
        <v>0</v>
      </c>
      <c r="E20" s="4">
        <f>SUM('Voted 1-Cent Local Option Fuel'!B20:M20)</f>
        <v>68568.67</v>
      </c>
      <c r="F20" s="4">
        <f>SUM('County Non-Voted L. O. Fuel '!B20:M20)</f>
        <v>3271083.42</v>
      </c>
      <c r="G20" s="4">
        <f>SUM('Municipal Non-Voted L. O. Fuel'!B20:M20)</f>
        <v>347372.24</v>
      </c>
      <c r="H20" s="5">
        <f>SUM('Local Documentry Surtax'!B20:M20)</f>
        <v>0</v>
      </c>
    </row>
    <row r="21" spans="1:8" ht="12.75">
      <c r="A21" t="s">
        <v>60</v>
      </c>
      <c r="B21" s="4">
        <f>SUM('Local Option Sales Tax Dist'!B25:M25)</f>
        <v>15961351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825845.29</v>
      </c>
      <c r="F21" s="4">
        <f>SUM('County Non-Voted L. O. Fuel '!B21:M21)</f>
        <v>3814733.41</v>
      </c>
      <c r="G21" s="4">
        <f>SUM('Municipal Non-Voted L. O. Fuel'!B21:M21)</f>
        <v>726616.46</v>
      </c>
      <c r="H21" s="5">
        <f>SUM('Local Documentry Surtax'!B21:M21)</f>
        <v>0</v>
      </c>
    </row>
    <row r="22" spans="1:8" ht="12.75">
      <c r="A22" t="s">
        <v>61</v>
      </c>
      <c r="B22" s="4">
        <f>SUM('Local Option Sales Tax Dist'!B26:M26)</f>
        <v>0</v>
      </c>
      <c r="C22" s="4">
        <f>SUM('Tourist Development Tax'!B22:M22)</f>
        <v>0</v>
      </c>
      <c r="D22" s="4">
        <f>SUM('Addition L. O. Gas'!B22:M22)</f>
        <v>6416650.47</v>
      </c>
      <c r="E22" s="4">
        <f>SUM('Voted 1-Cent Local Option Fuel'!B22:M22)</f>
        <v>1532700.83</v>
      </c>
      <c r="F22" s="4">
        <f>SUM('County Non-Voted L. O. Fuel '!B22:M22)</f>
        <v>6926018.48</v>
      </c>
      <c r="G22" s="4">
        <f>SUM('Municipal Non-Voted L. O. Fuel'!B22:M22)</f>
        <v>1496845.5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Sales Tax Dist'!B27:M27)</f>
        <v>6652564</v>
      </c>
      <c r="C23" s="4">
        <f>SUM('Tourist Development Tax'!B23:M23)</f>
        <v>342135.72</v>
      </c>
      <c r="D23" s="4">
        <f>SUM('Addition L. O. Gas'!B23:M23)</f>
        <v>2105452.54</v>
      </c>
      <c r="E23" s="4">
        <f>SUM('Voted 1-Cent Local Option Fuel'!B23:M23)</f>
        <v>589974.27</v>
      </c>
      <c r="F23" s="4">
        <f>SUM('County Non-Voted L. O. Fuel '!B23:M23)</f>
        <v>2431894.59</v>
      </c>
      <c r="G23" s="4">
        <f>SUM('Municipal Non-Voted L. O. Fuel'!B23:M23)</f>
        <v>974595.72</v>
      </c>
      <c r="H23" s="5">
        <f>SUM('Local Documentry Surtax'!B23:M23)</f>
        <v>0</v>
      </c>
    </row>
    <row r="24" spans="1:8" ht="12.75">
      <c r="A24" t="s">
        <v>91</v>
      </c>
      <c r="B24" s="4">
        <f>SUM('Local Option Sales Tax Dist'!B28:M28)</f>
        <v>309566342</v>
      </c>
      <c r="C24" s="4">
        <f>SUM('Tourist Development Tax'!B24:M24)</f>
        <v>0</v>
      </c>
      <c r="D24" s="4">
        <f>SUM('Addition L. O. Gas'!B24:M24)</f>
        <v>27446385.02</v>
      </c>
      <c r="E24" s="4">
        <f>SUM('Voted 1-Cent Local Option Fuel'!B24:M24)</f>
        <v>11313526.879999999</v>
      </c>
      <c r="F24" s="4">
        <f>SUM('County Non-Voted L. O. Fuel '!B24:M24)</f>
        <v>44907660.32</v>
      </c>
      <c r="G24" s="4">
        <f>SUM('Municipal Non-Voted L. O. Fuel'!B24:M24)</f>
        <v>18048127.25</v>
      </c>
      <c r="H24" s="5">
        <f>SUM('Local Documentry Surtax'!B24:M24)</f>
        <v>31598696.03</v>
      </c>
    </row>
    <row r="25" spans="1:8" ht="12.75">
      <c r="A25" t="s">
        <v>5</v>
      </c>
      <c r="B25" s="4">
        <f>SUM('Local Option Sales Tax Dist'!B29:M29)</f>
        <v>2337386</v>
      </c>
      <c r="C25" s="4">
        <f>SUM('Tourist Development Tax'!B25:M25)</f>
        <v>0</v>
      </c>
      <c r="D25" s="4">
        <f>SUM('Addition L. O. Gas'!B25:M25)</f>
        <v>495268.11</v>
      </c>
      <c r="E25" s="4">
        <f>SUM('Voted 1-Cent Local Option Fuel'!B25:M25)</f>
        <v>140485.76</v>
      </c>
      <c r="F25" s="4">
        <f>SUM('County Non-Voted L. O. Fuel '!B25:M25)</f>
        <v>609353.22</v>
      </c>
      <c r="G25" s="4">
        <f>SUM('Municipal Non-Voted L. O. Fuel'!B25:M25)</f>
        <v>171868.84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Sales Tax Dist'!B30:M30)</f>
        <v>686298</v>
      </c>
      <c r="C26" s="4">
        <f>SUM('Tourist Development Tax'!B26:M26)</f>
        <v>0</v>
      </c>
      <c r="D26" s="4">
        <f>SUM('Addition L. O. Gas'!B26:M26)</f>
        <v>0</v>
      </c>
      <c r="E26" s="4">
        <f>SUM('Voted 1-Cent Local Option Fuel'!B26:M26)</f>
        <v>31112.829999999998</v>
      </c>
      <c r="F26" s="4">
        <f>SUM('County Non-Voted L. O. Fuel '!B26:M26)</f>
        <v>402723.02</v>
      </c>
      <c r="G26" s="4">
        <f>SUM('Municipal Non-Voted L. O. Fuel'!B26:M26)</f>
        <v>92935.92</v>
      </c>
      <c r="H26" s="5">
        <f>SUM('Local Documentry Surtax'!B26:M26)</f>
        <v>0</v>
      </c>
    </row>
    <row r="27" spans="1:8" ht="12.75">
      <c r="A27" t="s">
        <v>62</v>
      </c>
      <c r="B27" s="4">
        <f>SUM('Local Option Sales Tax Dist'!B31:M31)</f>
        <v>123066003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1102739.8199999998</v>
      </c>
      <c r="F27" s="4">
        <f>SUM('County Non-Voted L. O. Fuel '!B27:M27)</f>
        <v>26464730.64</v>
      </c>
      <c r="G27" s="4">
        <f>SUM('Municipal Non-Voted L. O. Fuel'!B27:M27)</f>
        <v>4103869.5500000003</v>
      </c>
      <c r="H27" s="5">
        <f>SUM('Local Documentry Surtax'!B27:M27)</f>
        <v>0</v>
      </c>
    </row>
    <row r="28" spans="1:8" ht="12.75">
      <c r="A28" t="s">
        <v>63</v>
      </c>
      <c r="B28" s="4">
        <f>SUM('Local Option Sales Tax Dist'!B32:M32)</f>
        <v>54968205</v>
      </c>
      <c r="C28" s="4">
        <f>SUM('Tourist Development Tax'!B28:M28)</f>
        <v>0</v>
      </c>
      <c r="D28" s="4">
        <f>SUM('Addition L. O. Gas'!B28:M28)</f>
        <v>0</v>
      </c>
      <c r="E28" s="4">
        <f>SUM('Voted 1-Cent Local Option Fuel'!B28:M28)</f>
        <v>1644915.97</v>
      </c>
      <c r="F28" s="4">
        <f>SUM('County Non-Voted L. O. Fuel '!B28:M28)</f>
        <v>6928897.58</v>
      </c>
      <c r="G28" s="4">
        <f>SUM('Municipal Non-Voted L. O. Fuel'!B28:M28)</f>
        <v>2272827.4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Sales Tax Dist'!B33:M33)</f>
        <v>5776301</v>
      </c>
      <c r="C29" s="4">
        <f>SUM('Tourist Development Tax'!B29:M29)</f>
        <v>401771.33</v>
      </c>
      <c r="D29" s="4">
        <f>SUM('Addition L. O. Gas'!B29:M29)</f>
        <v>0</v>
      </c>
      <c r="E29" s="4">
        <f>SUM('Voted 1-Cent Local Option Fuel'!B29:M29)</f>
        <v>389357.67</v>
      </c>
      <c r="F29" s="4">
        <f>SUM('County Non-Voted L. O. Fuel '!B29:M29)</f>
        <v>511734.06</v>
      </c>
      <c r="G29" s="4">
        <f>SUM('Municipal Non-Voted L. O. Fuel'!B29:M29)</f>
        <v>1691603.48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Sales Tax Dist'!B34:M34)</f>
        <v>0</v>
      </c>
      <c r="C30" s="4">
        <f>SUM('Tourist Development Tax'!B30:M30)</f>
        <v>0</v>
      </c>
      <c r="D30" s="4">
        <f>SUM('Addition L. O. Gas'!B30:M30)</f>
        <v>0</v>
      </c>
      <c r="E30" s="4">
        <f>SUM('Voted 1-Cent Local Option Fuel'!B30:M30)</f>
        <v>12414.96</v>
      </c>
      <c r="F30" s="4">
        <f>SUM('County Non-Voted L. O. Fuel '!B30:M30)</f>
        <v>296352.15</v>
      </c>
      <c r="G30" s="4">
        <f>SUM('Municipal Non-Voted L. O. Fuel'!B30:M30)</f>
        <v>75389.28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Sales Tax Dist'!B35:M35)</f>
        <v>2543723</v>
      </c>
      <c r="C31" s="4">
        <f>SUM('Tourist Development Tax'!B31:M31)</f>
        <v>32042.63</v>
      </c>
      <c r="D31" s="4">
        <f>SUM('Addition L. O. Gas'!B31:M31)</f>
        <v>0</v>
      </c>
      <c r="E31" s="4">
        <f>SUM('Voted 1-Cent Local Option Fuel'!B31:M31)</f>
        <v>248648.88</v>
      </c>
      <c r="F31" s="4">
        <f>SUM('County Non-Voted L. O. Fuel '!B31:M31)</f>
        <v>2027805.9300000002</v>
      </c>
      <c r="G31" s="4">
        <f>SUM('Municipal Non-Voted L. O. Fuel'!B31:M31)</f>
        <v>743935.87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Sales Tax Dist'!B36:M36)</f>
        <v>604342</v>
      </c>
      <c r="C32" s="4">
        <f>SUM('Tourist Development Tax'!B32:M32)</f>
        <v>0</v>
      </c>
      <c r="D32" s="4">
        <f>SUM('Addition L. O. Gas'!B32:M32)</f>
        <v>0</v>
      </c>
      <c r="E32" s="4">
        <f>SUM('Voted 1-Cent Local Option Fuel'!B32:M32)</f>
        <v>66250.63</v>
      </c>
      <c r="F32" s="4">
        <f>SUM('County Non-Voted L. O. Fuel '!B32:M32)</f>
        <v>318929.38</v>
      </c>
      <c r="G32" s="4">
        <f>SUM('Municipal Non-Voted L. O. Fuel'!B32:M32)</f>
        <v>55839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Sales Tax Dist'!B37:M37)</f>
        <v>359938</v>
      </c>
      <c r="C33" s="4">
        <f>SUM('Tourist Development Tax'!B33:M33)</f>
        <v>0</v>
      </c>
      <c r="D33" s="4">
        <f>SUM('Addition L. O. Gas'!B33:M33)</f>
        <v>0</v>
      </c>
      <c r="E33" s="4">
        <f>SUM('Voted 1-Cent Local Option Fuel'!B33:M33)</f>
        <v>63002.36</v>
      </c>
      <c r="F33" s="4">
        <f>SUM('County Non-Voted L. O. Fuel '!B33:M33)</f>
        <v>268324.67000000004</v>
      </c>
      <c r="G33" s="4">
        <f>SUM('Municipal Non-Voted L. O. Fuel'!B33:M33)</f>
        <v>67082.67</v>
      </c>
      <c r="H33" s="5">
        <f>SUM('Local Documentry Surtax'!B33:M33)</f>
        <v>0</v>
      </c>
    </row>
    <row r="34" spans="1:8" ht="12.75">
      <c r="A34" t="s">
        <v>64</v>
      </c>
      <c r="B34" s="4">
        <f>SUM('Local Option Sales Tax Dist'!B38:M38)</f>
        <v>488217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14234.58</v>
      </c>
      <c r="F34" s="4">
        <f>SUM('County Non-Voted L. O. Fuel '!B34:M34)</f>
        <v>362864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Sales Tax Dist'!B39:M39)</f>
        <v>643871</v>
      </c>
      <c r="C35" s="4">
        <f>SUM('Tourist Development Tax'!B35:M35)</f>
        <v>32886.479999999996</v>
      </c>
      <c r="D35" s="4">
        <f>SUM('Addition L. O. Gas'!B35:M35)</f>
        <v>0</v>
      </c>
      <c r="E35" s="4">
        <f>SUM('Voted 1-Cent Local Option Fuel'!B35:M35)</f>
        <v>64452.520000000004</v>
      </c>
      <c r="F35" s="4">
        <f>SUM('County Non-Voted L. O. Fuel '!B35:M35)</f>
        <v>774423.3300000001</v>
      </c>
      <c r="G35" s="4">
        <f>SUM('Municipal Non-Voted L. O. Fuel'!B35:M35)</f>
        <v>169995.4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Sales Tax Dist'!B40:M40)</f>
        <v>1576461</v>
      </c>
      <c r="C36" s="4">
        <f>SUM('Tourist Development Tax'!B36:M36)</f>
        <v>0</v>
      </c>
      <c r="D36" s="4">
        <f>SUM('Addition L. O. Gas'!B36:M36)</f>
        <v>0</v>
      </c>
      <c r="E36" s="4">
        <f>SUM('Voted 1-Cent Local Option Fuel'!B36:M36)</f>
        <v>175556.42</v>
      </c>
      <c r="F36" s="4">
        <f>SUM('County Non-Voted L. O. Fuel '!B36:M36)</f>
        <v>853246.16</v>
      </c>
      <c r="G36" s="4">
        <f>SUM('Municipal Non-Voted L. O. Fuel'!B36:M36)</f>
        <v>118449.61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Sales Tax Dist'!B41:M41)</f>
        <v>2870134</v>
      </c>
      <c r="C37" s="4">
        <f>SUM('Tourist Development Tax'!B37:M37)</f>
        <v>96446.88</v>
      </c>
      <c r="D37" s="4">
        <f>SUM('Addition L. O. Gas'!B37:M37)</f>
        <v>127164.98999999999</v>
      </c>
      <c r="E37" s="4">
        <f>SUM('Voted 1-Cent Local Option Fuel'!B37:M37)</f>
        <v>278219.24000000005</v>
      </c>
      <c r="F37" s="4">
        <f>SUM('County Non-Voted L. O. Fuel '!B37:M37)</f>
        <v>1025409.32</v>
      </c>
      <c r="G37" s="4">
        <f>SUM('Municipal Non-Voted L. O. Fuel'!B37:M37)</f>
        <v>552142.9299999999</v>
      </c>
      <c r="H37" s="5">
        <f>SUM('Local Documentry Surtax'!B37:M37)</f>
        <v>0</v>
      </c>
    </row>
    <row r="38" spans="1:8" ht="12.75">
      <c r="A38" t="s">
        <v>65</v>
      </c>
      <c r="B38" s="4">
        <f>SUM('Local Option Sales Tax Dist'!B42:M42)</f>
        <v>3966077</v>
      </c>
      <c r="C38" s="4">
        <f>SUM('Tourist Development Tax'!B38:M38)</f>
        <v>0</v>
      </c>
      <c r="D38" s="4">
        <f>SUM('Addition L. O. Gas'!B38:M38)</f>
        <v>1100722.46</v>
      </c>
      <c r="E38" s="4">
        <f>SUM('Voted 1-Cent Local Option Fuel'!B38:M38)</f>
        <v>732168.62</v>
      </c>
      <c r="F38" s="4">
        <f>SUM('County Non-Voted L. O. Fuel '!B38:M38)</f>
        <v>3877316.9000000004</v>
      </c>
      <c r="G38" s="4">
        <f>SUM('Municipal Non-Voted L. O. Fuel'!B38:M38)</f>
        <v>214044.09999999998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Sales Tax Dist'!B43:M43)</f>
        <v>8888751</v>
      </c>
      <c r="C39" s="4">
        <f>SUM('Tourist Development Tax'!B39:M39)</f>
        <v>281089.08</v>
      </c>
      <c r="D39" s="4">
        <f>SUM('Addition L. O. Gas'!B39:M39)</f>
        <v>1317227.41</v>
      </c>
      <c r="E39" s="4">
        <f>SUM('Voted 1-Cent Local Option Fuel'!B39:M39)</f>
        <v>503859.59</v>
      </c>
      <c r="F39" s="4">
        <f>SUM('County Non-Voted L. O. Fuel '!B39:M39)</f>
        <v>2420090.29</v>
      </c>
      <c r="G39" s="4">
        <f>SUM('Municipal Non-Voted L. O. Fuel'!B39:M39)</f>
        <v>432669.70999999996</v>
      </c>
      <c r="H39" s="5">
        <f>SUM('Local Documentry Surtax'!B39:M39)</f>
        <v>0</v>
      </c>
    </row>
    <row r="40" spans="1:8" ht="12.75">
      <c r="A40" t="s">
        <v>66</v>
      </c>
      <c r="B40" s="4">
        <f>SUM('Local Option Sales Tax Dist'!B44:M44)</f>
        <v>172269420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6510630.1</v>
      </c>
      <c r="F40" s="4">
        <f>SUM('County Non-Voted L. O. Fuel '!B40:M40)</f>
        <v>23755060.6</v>
      </c>
      <c r="G40" s="4">
        <f>SUM('Municipal Non-Voted L. O. Fuel'!B40:M40)</f>
        <v>12657325.62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Sales Tax Dist'!B45:M45)</f>
        <v>849387</v>
      </c>
      <c r="C41" s="4">
        <f>SUM('Tourist Development Tax'!B41:M41)</f>
        <v>0</v>
      </c>
      <c r="D41" s="4">
        <f>SUM('Addition L. O. Gas'!B41:M41)</f>
        <v>0</v>
      </c>
      <c r="E41" s="4">
        <f>SUM('Voted 1-Cent Local Option Fuel'!B41:M41)</f>
        <v>32234.510000000002</v>
      </c>
      <c r="F41" s="4">
        <f>SUM('County Non-Voted L. O. Fuel '!B41:M41)</f>
        <v>580633.8200000001</v>
      </c>
      <c r="G41" s="4">
        <f>SUM('Municipal Non-Voted L. O. Fuel'!B41:M41)</f>
        <v>94522.82</v>
      </c>
      <c r="H41" s="5">
        <f>SUM('Local Documentry Surtax'!B41:M41)</f>
        <v>0</v>
      </c>
    </row>
    <row r="42" spans="1:8" ht="12.75">
      <c r="A42" t="s">
        <v>67</v>
      </c>
      <c r="B42" s="4">
        <f>SUM('Local Option Sales Tax Dist'!B46:M46)</f>
        <v>17627977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162688.41</v>
      </c>
      <c r="F42" s="4">
        <f>SUM('County Non-Voted L. O. Fuel '!B42:M42)</f>
        <v>3152829.2199999997</v>
      </c>
      <c r="G42" s="4">
        <f>SUM('Municipal Non-Voted L. O. Fuel'!B42:M42)</f>
        <v>1506521.92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Sales Tax Dist'!B47:M47)</f>
        <v>5235325</v>
      </c>
      <c r="C43" s="4">
        <f>SUM('Tourist Development Tax'!B43:M43)</f>
        <v>149822.28</v>
      </c>
      <c r="D43" s="4">
        <f>SUM('Addition L. O. Gas'!B43:M43)</f>
        <v>0</v>
      </c>
      <c r="E43" s="4">
        <f>SUM('Voted 1-Cent Local Option Fuel'!B43:M43)</f>
        <v>506079.25999999995</v>
      </c>
      <c r="F43" s="4">
        <f>SUM('County Non-Voted L. O. Fuel '!B43:M43)</f>
        <v>2220057.2600000002</v>
      </c>
      <c r="G43" s="4">
        <f>SUM('Municipal Non-Voted L. O. Fuel'!B43:M43)</f>
        <v>792944.76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Sales Tax Dist'!B48:M48)</f>
        <v>796075</v>
      </c>
      <c r="C44" s="4">
        <f>SUM('Tourist Development Tax'!B44:M44)</f>
        <v>0</v>
      </c>
      <c r="D44" s="4">
        <f>SUM('Addition L. O. Gas'!B44:M44)</f>
        <v>0</v>
      </c>
      <c r="E44" s="4">
        <f>SUM('Voted 1-Cent Local Option Fuel'!B44:M44)</f>
        <v>152112.47</v>
      </c>
      <c r="F44" s="4">
        <f>SUM('County Non-Voted L. O. Fuel '!B44:M44)</f>
        <v>738677.06</v>
      </c>
      <c r="G44" s="4">
        <f>SUM('Municipal Non-Voted L. O. Fuel'!B44:M44)</f>
        <v>144694.56999999998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Sales Tax Dist'!B49:M49)</f>
        <v>283883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9966.54</v>
      </c>
      <c r="F45" s="4">
        <f>SUM('County Non-Voted L. O. Fuel '!B45:M45)</f>
        <v>161345.61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68</v>
      </c>
      <c r="B46" s="4">
        <f>SUM('Local Option Sales Tax Dist'!B50:M50)</f>
        <v>25641193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1410836.5500000003</v>
      </c>
      <c r="F46" s="4">
        <f>SUM('County Non-Voted L. O. Fuel '!B46:M46)</f>
        <v>5186731.57</v>
      </c>
      <c r="G46" s="4">
        <f>SUM('Municipal Non-Voted L. O. Fuel'!B46:M46)</f>
        <v>2627353.18</v>
      </c>
      <c r="H46" s="5">
        <f>SUM('Local Documentry Surtax'!B46:M46)</f>
        <v>0</v>
      </c>
    </row>
    <row r="47" spans="1:8" ht="12.75">
      <c r="A47" t="s">
        <v>69</v>
      </c>
      <c r="B47" s="4">
        <f>SUM('Local Option Sales Tax Dist'!B51:M51)</f>
        <v>0</v>
      </c>
      <c r="C47" s="4">
        <f>SUM('Tourist Development Tax'!B47:M47)</f>
        <v>0</v>
      </c>
      <c r="D47" s="4">
        <f>SUM('Addition L. O. Gas'!B47:M47)</f>
        <v>12018737.97</v>
      </c>
      <c r="E47" s="4">
        <f>SUM('Voted 1-Cent Local Option Fuel'!B47:M47)</f>
        <v>2941315.67</v>
      </c>
      <c r="F47" s="4">
        <f>SUM('County Non-Voted L. O. Fuel '!B47:M47)</f>
        <v>8293372.069999999</v>
      </c>
      <c r="G47" s="4">
        <f>SUM('Municipal Non-Voted L. O. Fuel'!B47:M47)</f>
        <v>8014473.65</v>
      </c>
      <c r="H47" s="5">
        <f>SUM('Local Documentry Surtax'!B47:M47)</f>
        <v>0</v>
      </c>
    </row>
    <row r="48" spans="1:8" ht="12.75">
      <c r="A48" t="s">
        <v>70</v>
      </c>
      <c r="B48" s="4">
        <f>SUM('Local Option Sales Tax Dist'!B52:M52)</f>
        <v>53158236</v>
      </c>
      <c r="C48" s="4">
        <f>SUM('Tourist Development Tax'!B48:M48)</f>
        <v>0</v>
      </c>
      <c r="D48" s="4">
        <f>SUM('Addition L. O. Gas'!B48:M48)</f>
        <v>0</v>
      </c>
      <c r="E48" s="4">
        <f>SUM('Voted 1-Cent Local Option Fuel'!B48:M48)</f>
        <v>1281951.99</v>
      </c>
      <c r="F48" s="4">
        <f>SUM('County Non-Voted L. O. Fuel '!B48:M48)</f>
        <v>3340321.6</v>
      </c>
      <c r="G48" s="4">
        <f>SUM('Municipal Non-Voted L. O. Fuel'!B48:M48)</f>
        <v>3816999.87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Sales Tax Dist'!B53:M53)</f>
        <v>2882309</v>
      </c>
      <c r="C49" s="4">
        <f>SUM('Tourist Development Tax'!B49:M49)</f>
        <v>157801.24</v>
      </c>
      <c r="D49" s="4">
        <f>SUM('Addition L. O. Gas'!B49:M49)</f>
        <v>0</v>
      </c>
      <c r="E49" s="4">
        <f>SUM('Voted 1-Cent Local Option Fuel'!B49:M49)</f>
        <v>50956.87999999999</v>
      </c>
      <c r="F49" s="4">
        <f>SUM('County Non-Voted L. O. Fuel '!B49:M49)</f>
        <v>1248554.32</v>
      </c>
      <c r="G49" s="4">
        <f>SUM('Municipal Non-Voted L. O. Fuel'!B49:M49)</f>
        <v>150698.90999999997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Sales Tax Dist'!B54:M54)</f>
        <v>254038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45143.27</v>
      </c>
      <c r="F50" s="4">
        <f>SUM('County Non-Voted L. O. Fuel '!B50:M50)</f>
        <v>236217.32</v>
      </c>
      <c r="G50" s="4">
        <f>SUM('Municipal Non-Voted L. O. Fuel'!B50:M50)</f>
        <v>26246.82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Sales Tax Dist'!B55:M55)</f>
        <v>903704</v>
      </c>
      <c r="C51" s="4">
        <f>SUM('Tourist Development Tax'!B51:M51)</f>
        <v>76125.12</v>
      </c>
      <c r="D51" s="4">
        <f>SUM('Addition L. O. Gas'!B51:M51)</f>
        <v>0</v>
      </c>
      <c r="E51" s="4">
        <f>SUM('Voted 1-Cent Local Option Fuel'!B51:M51)</f>
        <v>174098</v>
      </c>
      <c r="F51" s="4">
        <f>SUM('County Non-Voted L. O. Fuel '!B51:M51)</f>
        <v>1239884.45</v>
      </c>
      <c r="G51" s="4">
        <f>SUM('Municipal Non-Voted L. O. Fuel'!B51:M51)</f>
        <v>527087.87</v>
      </c>
      <c r="H51" s="5">
        <f>SUM('Local Documentry Surtax'!B51:M51)</f>
        <v>0</v>
      </c>
    </row>
    <row r="52" spans="1:8" ht="12.75">
      <c r="A52" t="s">
        <v>71</v>
      </c>
      <c r="B52" s="4">
        <f>SUM('Local Option Sales Tax Dist'!B56:M56)</f>
        <v>20096255</v>
      </c>
      <c r="C52" s="4">
        <f>SUM('Tourist Development Tax'!B52:M52)</f>
        <v>0</v>
      </c>
      <c r="D52" s="4">
        <f>SUM('Addition L. O. Gas'!B52:M52)</f>
        <v>0</v>
      </c>
      <c r="E52" s="4">
        <f>SUM('Voted 1-Cent Local Option Fuel'!B52:M52)</f>
        <v>1596305.8599999999</v>
      </c>
      <c r="F52" s="4">
        <f>SUM('County Non-Voted L. O. Fuel '!B52:M52)</f>
        <v>8872603.51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Sales Tax Dist'!B57:M57)</f>
        <v>34553792</v>
      </c>
      <c r="C53" s="4">
        <f>SUM('Tourist Development Tax'!B53:M53)</f>
        <v>0</v>
      </c>
      <c r="D53" s="4">
        <f>SUM('Addition L. O. Gas'!B53:M53)</f>
        <v>0</v>
      </c>
      <c r="E53" s="4">
        <f>SUM('Voted 1-Cent Local Option Fuel'!B53:M53)</f>
        <v>2110748.62</v>
      </c>
      <c r="F53" s="4">
        <f>SUM('County Non-Voted L. O. Fuel '!B53:M53)</f>
        <v>8392757.24</v>
      </c>
      <c r="G53" s="4">
        <f>SUM('Municipal Non-Voted L. O. Fuel'!B53:M53)</f>
        <v>3579793.61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Sales Tax Dist'!B58:M58)</f>
        <v>0</v>
      </c>
      <c r="C54" s="4">
        <f>SUM('Tourist Development Tax'!B54:M54)</f>
        <v>0</v>
      </c>
      <c r="D54" s="4">
        <f>SUM('Addition L. O. Gas'!B54:M54)</f>
        <v>3621293.19</v>
      </c>
      <c r="E54" s="4">
        <f>SUM('Voted 1-Cent Local Option Fuel'!B54:M54)</f>
        <v>878230.28</v>
      </c>
      <c r="F54" s="4">
        <f>SUM('County Non-Voted L. O. Fuel '!B54:M54)</f>
        <v>4203872.37</v>
      </c>
      <c r="G54" s="4">
        <f>SUM('Municipal Non-Voted L. O. Fuel'!B54:M54)</f>
        <v>637624.71</v>
      </c>
      <c r="H54" s="5">
        <f>SUM('Local Documentry Surtax'!B54:M54)</f>
        <v>0</v>
      </c>
    </row>
    <row r="55" spans="1:8" ht="12.75">
      <c r="A55" t="s">
        <v>72</v>
      </c>
      <c r="B55" s="4">
        <f>SUM('Local Option Sales Tax Dist'!B59:M59)</f>
        <v>35933651</v>
      </c>
      <c r="C55" s="4">
        <f>SUM('Tourist Development Tax'!B55:M55)</f>
        <v>0</v>
      </c>
      <c r="D55" s="4">
        <f>SUM('Addition L. O. Gas'!B55:M55)</f>
        <v>0</v>
      </c>
      <c r="E55" s="4">
        <f>SUM('Voted 1-Cent Local Option Fuel'!B55:M55)</f>
        <v>45140.75</v>
      </c>
      <c r="F55" s="4">
        <f>SUM('County Non-Voted L. O. Fuel '!B55:M55)</f>
        <v>1570139.0999999999</v>
      </c>
      <c r="G55" s="4">
        <f>SUM('Municipal Non-Voted L. O. Fuel'!B55:M55)</f>
        <v>1964361.1199999999</v>
      </c>
      <c r="H55" s="5">
        <f>SUM('Local Documentry Surtax'!B55:M55)</f>
        <v>0</v>
      </c>
    </row>
    <row r="56" spans="1:8" ht="12.75">
      <c r="A56" t="s">
        <v>73</v>
      </c>
      <c r="B56" s="4">
        <f>SUM('Local Option Sales Tax Dist'!B60:M60)</f>
        <v>7047965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340893.54000000004</v>
      </c>
      <c r="F56" s="4">
        <f>SUM('County Non-Voted L. O. Fuel '!B56:M56)</f>
        <v>1561232.5199999998</v>
      </c>
      <c r="G56" s="4">
        <f>SUM('Municipal Non-Voted L. O. Fuel'!B56:M56)</f>
        <v>390792.24000000005</v>
      </c>
      <c r="H56" s="5">
        <f>SUM('Local Documentry Surtax'!B56:M56)</f>
        <v>0</v>
      </c>
    </row>
    <row r="57" spans="1:8" ht="12.75">
      <c r="A57" t="s">
        <v>74</v>
      </c>
      <c r="B57" s="4">
        <f>SUM('Local Option Sales Tax Dist'!B61:M61)</f>
        <v>0</v>
      </c>
      <c r="C57" s="4">
        <f>SUM('Tourist Development Tax'!B57:M57)</f>
        <v>0</v>
      </c>
      <c r="D57" s="4">
        <f>SUM('Addition L. O. Gas'!B57:M57)</f>
        <v>0</v>
      </c>
      <c r="E57" s="4">
        <f>SUM('Voted 1-Cent Local Option Fuel'!B57:M57)</f>
        <v>518310.36</v>
      </c>
      <c r="F57" s="4">
        <f>SUM('County Non-Voted L. O. Fuel '!B57:M57)</f>
        <v>3495112.77</v>
      </c>
      <c r="G57" s="4">
        <f>SUM('Municipal Non-Voted L. O. Fuel'!B57:M57)</f>
        <v>2107288.5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Sales Tax Dist'!B62:M62)</f>
        <v>3633796</v>
      </c>
      <c r="C58" s="4">
        <f>SUM('Tourist Development Tax'!B58:M58)</f>
        <v>205448.25</v>
      </c>
      <c r="D58" s="4">
        <f>SUM('Addition L. O. Gas'!B58:M58)</f>
        <v>0</v>
      </c>
      <c r="E58" s="4">
        <f>SUM('Voted 1-Cent Local Option Fuel'!B58:M58)</f>
        <v>368369.2700000001</v>
      </c>
      <c r="F58" s="4">
        <f>SUM('County Non-Voted L. O. Fuel '!B58:M58)</f>
        <v>1597290.01</v>
      </c>
      <c r="G58" s="4">
        <f>SUM('Municipal Non-Voted L. O. Fuel'!B58:M58)</f>
        <v>449671.66000000003</v>
      </c>
      <c r="H58" s="5">
        <f>SUM('Local Documentry Surtax'!B58:M58)</f>
        <v>0</v>
      </c>
    </row>
    <row r="59" spans="1:8" ht="12.75">
      <c r="A59" t="s">
        <v>75</v>
      </c>
      <c r="B59" s="4">
        <f>SUM('Local Option Sales Tax Dist'!B63:M63)</f>
        <v>137509911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1012948.89</v>
      </c>
      <c r="F59" s="4">
        <f>SUM('County Non-Voted L. O. Fuel '!B59:M59)</f>
        <v>24378014.29</v>
      </c>
      <c r="G59" s="4">
        <f>SUM('Municipal Non-Voted L. O. Fuel'!B59:M59)</f>
        <v>12416426.07</v>
      </c>
      <c r="H59" s="5">
        <f>SUM('Local Documentry Surtax'!B59:M59)</f>
        <v>0</v>
      </c>
    </row>
    <row r="60" spans="1:8" ht="12.75">
      <c r="A60" t="s">
        <v>76</v>
      </c>
      <c r="B60" s="4">
        <f>SUM('Local Option Sales Tax Dist'!B64:M64)</f>
        <v>29638017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1458444.5099999998</v>
      </c>
      <c r="F60" s="4">
        <f>SUM('County Non-Voted L. O. Fuel '!B60:M60)</f>
        <v>5006528.17</v>
      </c>
      <c r="G60" s="4">
        <f>SUM('Municipal Non-Voted L. O. Fuel'!B60:M60)</f>
        <v>3003914.09</v>
      </c>
      <c r="H60" s="5">
        <f>SUM('Local Documentry Surtax'!B60:M60)</f>
        <v>0</v>
      </c>
    </row>
    <row r="61" spans="1:8" ht="12.75">
      <c r="A61" t="s">
        <v>77</v>
      </c>
      <c r="B61" s="4">
        <f>SUM('Local Option Sales Tax Dist'!B65:M65)</f>
        <v>0</v>
      </c>
      <c r="C61" s="4">
        <f>SUM('Tourist Development Tax'!B61:M61)</f>
        <v>0</v>
      </c>
      <c r="D61" s="4">
        <f>SUM('Addition L. O. Gas'!B61:M61)</f>
        <v>24506903.49</v>
      </c>
      <c r="E61" s="4">
        <f>SUM('Voted 1-Cent Local Option Fuel'!B61:M61)</f>
        <v>5943757.49</v>
      </c>
      <c r="F61" s="4">
        <f>SUM('County Non-Voted L. O. Fuel '!B61:M61)</f>
        <v>21971186.91</v>
      </c>
      <c r="G61" s="4">
        <f>SUM('Municipal Non-Voted L. O. Fuel'!B61:M61)</f>
        <v>10985593.15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Sales Tax Dist'!B66:M66)</f>
        <v>0</v>
      </c>
      <c r="C62" s="4">
        <f>SUM('Tourist Development Tax'!B62:M62)</f>
        <v>740979.71</v>
      </c>
      <c r="D62" s="4">
        <f>SUM('Addition L. O. Gas'!B62:M62)</f>
        <v>0</v>
      </c>
      <c r="E62" s="4">
        <f>SUM('Voted 1-Cent Local Option Fuel'!B62:M62)</f>
        <v>2123408.68</v>
      </c>
      <c r="F62" s="4">
        <f>SUM('County Non-Voted L. O. Fuel '!B62:M62)</f>
        <v>10403664.4</v>
      </c>
      <c r="G62" s="4">
        <f>SUM('Municipal Non-Voted L. O. Fuel'!B62:M62)</f>
        <v>1454627.71</v>
      </c>
      <c r="H62" s="5">
        <f>SUM('Local Documentry Surtax'!B62:M62)</f>
        <v>0</v>
      </c>
    </row>
    <row r="63" spans="1:8" ht="12.75">
      <c r="A63" t="s">
        <v>78</v>
      </c>
      <c r="B63" s="4">
        <f>SUM('Local Option Sales Tax Dist'!B67:M67)</f>
        <v>121994555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358673.65</v>
      </c>
      <c r="F63" s="4">
        <f>SUM('County Non-Voted L. O. Fuel '!B63:M63)</f>
        <v>22786339.31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79</v>
      </c>
      <c r="B64" s="4">
        <f>SUM('Local Option Sales Tax Dist'!B68:M68)</f>
        <v>10058199</v>
      </c>
      <c r="C64" s="4">
        <f>SUM('Tourist Development Tax'!B64:M64)</f>
        <v>0</v>
      </c>
      <c r="D64" s="4">
        <f>SUM('Addition L. O. Gas'!B64:M64)</f>
        <v>11676892.47</v>
      </c>
      <c r="E64" s="4">
        <f>SUM('Voted 1-Cent Local Option Fuel'!B64:M64)</f>
        <v>3099203.48</v>
      </c>
      <c r="F64" s="4">
        <f>SUM('County Non-Voted L. O. Fuel '!B64:M64)</f>
        <v>11638790.74</v>
      </c>
      <c r="G64" s="4">
        <f>SUM('Municipal Non-Voted L. O. Fuel'!B64:M64)</f>
        <v>5918415.46</v>
      </c>
      <c r="H64" s="5">
        <f>SUM('Local Documentry Surtax'!B64:M64)</f>
        <v>0</v>
      </c>
    </row>
    <row r="65" spans="1:8" ht="12.75">
      <c r="A65" t="s">
        <v>80</v>
      </c>
      <c r="B65" s="4">
        <f>SUM('Local Option Sales Tax Dist'!B69:M69)</f>
        <v>5464176</v>
      </c>
      <c r="C65" s="4">
        <f>SUM('Tourist Development Tax'!B65:M65)</f>
        <v>0</v>
      </c>
      <c r="D65" s="4">
        <f>SUM('Addition L. O. Gas'!B65:M65)</f>
        <v>0</v>
      </c>
      <c r="E65" s="4">
        <f>SUM('Voted 1-Cent Local Option Fuel'!B65:M65)</f>
        <v>82150.45999999999</v>
      </c>
      <c r="F65" s="4">
        <f>SUM('County Non-Voted L. O. Fuel '!B65:M65)</f>
        <v>1855493.3599999999</v>
      </c>
      <c r="G65" s="4">
        <f>SUM('Municipal Non-Voted L. O. Fuel'!B65:M65)</f>
        <v>492151.13999999996</v>
      </c>
      <c r="H65" s="5">
        <f>SUM('Local Documentry Surtax'!B65:M65)</f>
        <v>0</v>
      </c>
    </row>
    <row r="66" spans="1:8" ht="12.75">
      <c r="A66" t="s">
        <v>81</v>
      </c>
      <c r="B66" s="4">
        <f>SUM('Local Option Sales Tax Dist'!B70:M70)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184641.99</v>
      </c>
      <c r="F66" s="4">
        <f>SUM('County Non-Voted L. O. Fuel '!B66:M66)</f>
        <v>5106228.36</v>
      </c>
      <c r="G66" s="4">
        <f>SUM('Municipal Non-Voted L. O. Fuel'!B66:M66)</f>
        <v>831246.3099999999</v>
      </c>
      <c r="H66" s="5">
        <f>SUM('Local Documentry Surtax'!B66:M66)</f>
        <v>0</v>
      </c>
    </row>
    <row r="67" spans="1:8" ht="12.75">
      <c r="A67" t="s">
        <v>82</v>
      </c>
      <c r="B67" s="4">
        <f>SUM('Local Option Sales Tax Dist'!B71:M71)</f>
        <v>11090173</v>
      </c>
      <c r="C67" s="4">
        <f>SUM('Tourist Development Tax'!B67:M67)</f>
        <v>0</v>
      </c>
      <c r="D67" s="4">
        <f>SUM('Addition L. O. Gas'!B67:M67)</f>
        <v>4832483.45</v>
      </c>
      <c r="E67" s="4">
        <f>SUM('Voted 1-Cent Local Option Fuel'!B67:M67)</f>
        <v>1261922.1700000002</v>
      </c>
      <c r="F67" s="4">
        <f>SUM('County Non-Voted L. O. Fuel '!B67:M67)</f>
        <v>2340952.08</v>
      </c>
      <c r="G67" s="4">
        <f>SUM('Municipal Non-Voted L. O. Fuel'!B67:M67)</f>
        <v>4679585.6</v>
      </c>
      <c r="H67" s="5">
        <f>SUM('Local Documentry Surtax'!B67:M67)</f>
        <v>0</v>
      </c>
    </row>
    <row r="68" spans="1:8" ht="12.75">
      <c r="A68" t="s">
        <v>83</v>
      </c>
      <c r="B68" s="4">
        <f>SUM('Local Option Sales Tax Dist'!B72:M72)</f>
        <v>4987991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104136.58</v>
      </c>
      <c r="F68" s="4">
        <f>SUM('County Non-Voted L. O. Fuel '!B68:M68)</f>
        <v>3275404.6999999997</v>
      </c>
      <c r="G68" s="4">
        <f>SUM('Municipal Non-Voted L. O. Fuel'!B68:M68)</f>
        <v>476920.88</v>
      </c>
      <c r="H68" s="5">
        <f>SUM('Local Documentry Surtax'!B68:M68)</f>
        <v>0</v>
      </c>
    </row>
    <row r="69" spans="1:8" ht="12.75">
      <c r="A69" t="s">
        <v>84</v>
      </c>
      <c r="B69" s="4">
        <f>SUM('Local Option Sales Tax Dist'!B73:M73)</f>
        <v>55343293</v>
      </c>
      <c r="C69" s="4">
        <f>SUM('Tourist Development Tax'!B69:M69)</f>
        <v>0</v>
      </c>
      <c r="D69" s="4">
        <f>SUM('Addition L. O. Gas'!B69:M69)</f>
        <v>7144125.18</v>
      </c>
      <c r="E69" s="4">
        <f>SUM('Voted 1-Cent Local Option Fuel'!B69:M69)</f>
        <v>1705027.7</v>
      </c>
      <c r="F69" s="4">
        <f>SUM('County Non-Voted L. O. Fuel '!B69:M69)</f>
        <v>6565625.39</v>
      </c>
      <c r="G69" s="4">
        <f>SUM('Municipal Non-Voted L. O. Fuel'!B69:M69)</f>
        <v>2924690.14</v>
      </c>
      <c r="H69" s="5">
        <f>SUM('Local Documentry Surtax'!B69:M69)</f>
        <v>0</v>
      </c>
    </row>
    <row r="70" spans="1:8" ht="12.75">
      <c r="A70" t="s">
        <v>85</v>
      </c>
      <c r="B70" s="4">
        <f>SUM('Local Option Sales Tax Dist'!B74:M74)</f>
        <v>54077546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2038864.14</v>
      </c>
      <c r="F70" s="4">
        <f>SUM('County Non-Voted L. O. Fuel '!B70:M70)</f>
        <v>7171506.31</v>
      </c>
      <c r="G70" s="4">
        <f>SUM('Municipal Non-Voted L. O. Fuel'!B70:M70)</f>
        <v>4088724.81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Sales Tax Dist'!B75:M75)</f>
        <v>4774766</v>
      </c>
      <c r="C71" s="4">
        <f>SUM('Tourist Development Tax'!B71:M71)</f>
        <v>0</v>
      </c>
      <c r="D71" s="4">
        <f>SUM('Addition L. O. Gas'!B71:M71)</f>
        <v>0</v>
      </c>
      <c r="E71" s="4">
        <f>SUM('Voted 1-Cent Local Option Fuel'!B71:M71)</f>
        <v>686399.3899999999</v>
      </c>
      <c r="F71" s="4">
        <f>SUM('County Non-Voted L. O. Fuel '!B71:M71)</f>
        <v>3540558.6199999996</v>
      </c>
      <c r="G71" s="4">
        <f>SUM('Municipal Non-Voted L. O. Fuel'!B71:M71)</f>
        <v>551413.7</v>
      </c>
      <c r="H71" s="5">
        <f>SUM('Local Documentry Surtax'!B71:M71)</f>
        <v>0</v>
      </c>
    </row>
    <row r="72" spans="1:8" ht="12.75">
      <c r="A72" t="s">
        <v>86</v>
      </c>
      <c r="B72" s="4">
        <f>SUM('Local Option Sales Tax Dist'!B76:M76)</f>
        <v>2992760</v>
      </c>
      <c r="C72" s="4">
        <f>SUM('Tourist Development Tax'!B72:M72)</f>
        <v>0</v>
      </c>
      <c r="D72" s="4">
        <f>SUM('Addition L. O. Gas'!B72:M72)</f>
        <v>1105040.65</v>
      </c>
      <c r="E72" s="4">
        <f>SUM('Voted 1-Cent Local Option Fuel'!B72:M72)</f>
        <v>315327.38</v>
      </c>
      <c r="F72" s="4">
        <f>SUM('County Non-Voted L. O. Fuel '!B72:M72)</f>
        <v>1484694.43</v>
      </c>
      <c r="G72" s="4">
        <f>SUM('Municipal Non-Voted L. O. Fuel'!B72:M72)</f>
        <v>335453.27999999997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Sales Tax Dist'!B77:M77)</f>
        <v>1653343</v>
      </c>
      <c r="C73" s="4">
        <f>SUM('Tourist Development Tax'!B73:M73)</f>
        <v>100630.35</v>
      </c>
      <c r="D73" s="4">
        <f>SUM('Addition L. O. Gas'!B73:M73)</f>
        <v>0</v>
      </c>
      <c r="E73" s="4">
        <f>SUM('Voted 1-Cent Local Option Fuel'!B73:M73)</f>
        <v>57959.03</v>
      </c>
      <c r="F73" s="4">
        <f>SUM('County Non-Voted L. O. Fuel '!B73:M73)</f>
        <v>668376.75</v>
      </c>
      <c r="G73" s="4">
        <f>SUM('Municipal Non-Voted L. O. Fuel'!B73:M73)</f>
        <v>329198.81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Sales Tax Dist'!B78:M78)</f>
        <v>592147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63149.380000000005</v>
      </c>
      <c r="F74" s="4">
        <f>SUM('County Non-Voted L. O. Fuel '!B74:M74)</f>
        <v>298765.32</v>
      </c>
      <c r="G74" s="4">
        <f>SUM('Municipal Non-Voted L. O. Fuel'!B74:M74)</f>
        <v>40011.24</v>
      </c>
      <c r="H74" s="5">
        <f>SUM('Local Documentry Surtax'!B74:M74)</f>
        <v>0</v>
      </c>
    </row>
    <row r="75" spans="1:8" ht="12.75">
      <c r="A75" t="s">
        <v>87</v>
      </c>
      <c r="B75" s="4">
        <f>SUM('Local Option Sales Tax Dist'!B79:M79)</f>
        <v>34201350</v>
      </c>
      <c r="C75" s="4">
        <f>SUM('Tourist Development Tax'!B75:M75)</f>
        <v>0</v>
      </c>
      <c r="D75" s="4">
        <f>SUM('Addition L. O. Gas'!B75:M75)</f>
        <v>9679695.88</v>
      </c>
      <c r="E75" s="4">
        <f>SUM('Voted 1-Cent Local Option Fuel'!B75:M75)</f>
        <v>2342794.8099999996</v>
      </c>
      <c r="F75" s="4">
        <f>SUM('County Non-Voted L. O. Fuel '!B75:M75)</f>
        <v>7478638.739999999</v>
      </c>
      <c r="G75" s="4">
        <f>SUM('Municipal Non-Voted L. O. Fuel'!B75:M75)</f>
        <v>5586997.680000001</v>
      </c>
      <c r="H75" s="5">
        <f>SUM('Local Documentry Surtax'!B75:M75)</f>
        <v>0</v>
      </c>
    </row>
    <row r="76" spans="1:8" ht="12.75">
      <c r="A76" t="s">
        <v>88</v>
      </c>
      <c r="B76" s="4">
        <f>SUM('Local Option Sales Tax Dist'!B80:M80)</f>
        <v>1312347</v>
      </c>
      <c r="C76" s="4">
        <f>SUM('Tourist Development Tax'!B76:M76)</f>
        <v>0</v>
      </c>
      <c r="D76" s="4">
        <f>SUM('Addition L. O. Gas'!B76:M76)</f>
        <v>0</v>
      </c>
      <c r="E76" s="4">
        <f>SUM('Voted 1-Cent Local Option Fuel'!B76:M76)</f>
        <v>125678.97000000002</v>
      </c>
      <c r="F76" s="4">
        <f>SUM('County Non-Voted L. O. Fuel '!B76:M76)</f>
        <v>700766.4099999999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89</v>
      </c>
      <c r="B77" s="4">
        <f>SUM('Local Option Sales Tax Dist'!B81:M81)</f>
        <v>9476804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439878.76</v>
      </c>
      <c r="F77" s="4">
        <f>SUM('County Non-Voted L. O. Fuel '!B77:M77)</f>
        <v>2048587.39</v>
      </c>
      <c r="G77" s="4">
        <f>SUM('Municipal Non-Voted L. O. Fuel'!B77:M77)</f>
        <v>340157.7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Sales Tax Dist'!B82:M82)</f>
        <v>1400010</v>
      </c>
      <c r="C78" s="4">
        <f>SUM('Tourist Development Tax'!B78:M78)</f>
        <v>38355.03</v>
      </c>
      <c r="D78" s="4">
        <f>SUM('Addition L. O. Gas'!B78:M78)</f>
        <v>0</v>
      </c>
      <c r="E78" s="4">
        <f>SUM('Voted 1-Cent Local Option Fuel'!B78:M78)</f>
        <v>152001.33000000002</v>
      </c>
      <c r="F78" s="4">
        <f>SUM('County Non-Voted L. O. Fuel '!B78:M78)</f>
        <v>690504.24</v>
      </c>
      <c r="G78" s="4">
        <f>SUM('Municipal Non-Voted L. O. Fuel'!B78:M78)</f>
        <v>154871.31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1446999995</v>
      </c>
      <c r="C80" s="4">
        <f t="shared" si="0"/>
        <v>2708868.3899999997</v>
      </c>
      <c r="D80" s="4">
        <f t="shared" si="0"/>
        <v>154677914.86999997</v>
      </c>
      <c r="E80" s="4">
        <f t="shared" si="0"/>
        <v>73456331.91999999</v>
      </c>
      <c r="F80" s="4">
        <f t="shared" si="0"/>
        <v>379961727.42</v>
      </c>
      <c r="G80" s="4">
        <f t="shared" si="0"/>
        <v>159956875.06999996</v>
      </c>
      <c r="H80" s="4">
        <f t="shared" si="0"/>
        <v>31598696.03</v>
      </c>
    </row>
    <row r="82" ht="12.75">
      <c r="A82" s="3"/>
    </row>
  </sheetData>
  <mergeCells count="4">
    <mergeCell ref="A3:H3"/>
    <mergeCell ref="A4:H4"/>
    <mergeCell ref="A5:H5"/>
    <mergeCell ref="A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4:N84"/>
  <sheetViews>
    <sheetView workbookViewId="0" topLeftCell="A4">
      <pane xSplit="1" ySplit="12" topLeftCell="B16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A4" sqref="A4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2.66015625" style="0" bestFit="1" customWidth="1"/>
  </cols>
  <sheetData>
    <row r="4" spans="1:14" ht="12.75">
      <c r="A4" t="s">
        <v>92</v>
      </c>
      <c r="N4" t="s">
        <v>90</v>
      </c>
    </row>
    <row r="6" spans="1:14" ht="12.75">
      <c r="A6" s="12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47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 t="s">
        <v>48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 t="s">
        <v>97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 t="s">
        <v>94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3" spans="2:14" ht="12.75">
      <c r="B13" s="1">
        <v>37803</v>
      </c>
      <c r="C13" s="1">
        <v>37834</v>
      </c>
      <c r="D13" s="1">
        <v>37865</v>
      </c>
      <c r="E13" s="1">
        <v>37895</v>
      </c>
      <c r="F13" s="1">
        <v>37926</v>
      </c>
      <c r="G13" s="1">
        <v>37956</v>
      </c>
      <c r="H13" s="1">
        <v>37987</v>
      </c>
      <c r="I13" s="1">
        <v>38018</v>
      </c>
      <c r="J13" s="1">
        <v>38047</v>
      </c>
      <c r="K13" s="1">
        <v>38078</v>
      </c>
      <c r="L13" s="1">
        <v>38108</v>
      </c>
      <c r="M13" s="1">
        <v>38139</v>
      </c>
      <c r="N13" t="s">
        <v>45</v>
      </c>
    </row>
    <row r="14" ht="12.75">
      <c r="A14" t="s">
        <v>0</v>
      </c>
    </row>
    <row r="15" ht="12.75">
      <c r="A15" t="s">
        <v>1</v>
      </c>
    </row>
    <row r="16" spans="1:14" ht="12.75">
      <c r="A16" t="s">
        <v>53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>SUM(B16:M16)</f>
        <v>0</v>
      </c>
    </row>
    <row r="17" spans="1:14" ht="12.75">
      <c r="A17" t="s">
        <v>54</v>
      </c>
      <c r="B17" s="5">
        <v>99202</v>
      </c>
      <c r="C17" s="5">
        <v>179823</v>
      </c>
      <c r="D17" s="5">
        <v>111302</v>
      </c>
      <c r="E17" s="5">
        <v>87901</v>
      </c>
      <c r="F17" s="5">
        <v>130667</v>
      </c>
      <c r="G17" s="5">
        <v>81447</v>
      </c>
      <c r="H17" s="5">
        <v>98309</v>
      </c>
      <c r="I17" s="4">
        <v>142768</v>
      </c>
      <c r="J17" s="4">
        <v>76052</v>
      </c>
      <c r="K17" s="4">
        <v>100976</v>
      </c>
      <c r="L17" s="4">
        <v>149050</v>
      </c>
      <c r="M17" s="4">
        <v>89367</v>
      </c>
      <c r="N17" s="5">
        <f aca="true" t="shared" si="0" ref="N17:N80">SUM(B17:M17)</f>
        <v>1346864</v>
      </c>
    </row>
    <row r="18" spans="1:14" ht="12.75">
      <c r="A18" t="s">
        <v>55</v>
      </c>
      <c r="B18" s="5">
        <v>2220432</v>
      </c>
      <c r="C18" s="5">
        <v>2435671</v>
      </c>
      <c r="D18" s="5">
        <v>1103970</v>
      </c>
      <c r="E18" s="5">
        <v>990741</v>
      </c>
      <c r="F18" s="5">
        <v>1108111</v>
      </c>
      <c r="G18" s="5">
        <v>937863</v>
      </c>
      <c r="H18" s="5">
        <v>908063</v>
      </c>
      <c r="I18" s="4">
        <v>1186851</v>
      </c>
      <c r="J18" s="4">
        <v>825588</v>
      </c>
      <c r="K18" s="4">
        <v>951142</v>
      </c>
      <c r="L18" s="4">
        <v>1423628</v>
      </c>
      <c r="M18" s="4">
        <v>1089437</v>
      </c>
      <c r="N18" s="5">
        <f t="shared" si="0"/>
        <v>15181497</v>
      </c>
    </row>
    <row r="19" spans="1:14" ht="12.75">
      <c r="A19" t="s">
        <v>2</v>
      </c>
      <c r="B19" s="5">
        <v>126915</v>
      </c>
      <c r="C19" s="5">
        <v>242139</v>
      </c>
      <c r="D19" s="5">
        <v>169309</v>
      </c>
      <c r="E19" s="5">
        <v>124750</v>
      </c>
      <c r="F19" s="5">
        <v>184352</v>
      </c>
      <c r="G19" s="5">
        <v>123036</v>
      </c>
      <c r="H19" s="5">
        <v>124261</v>
      </c>
      <c r="I19" s="4">
        <v>191903</v>
      </c>
      <c r="J19" s="4">
        <v>110778</v>
      </c>
      <c r="K19" s="4">
        <v>131802</v>
      </c>
      <c r="L19" s="4">
        <v>198025</v>
      </c>
      <c r="M19" s="4">
        <v>114008</v>
      </c>
      <c r="N19" s="5">
        <f t="shared" si="0"/>
        <v>1841278</v>
      </c>
    </row>
    <row r="20" spans="1:14" ht="12.75">
      <c r="A20" t="s">
        <v>56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57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3</v>
      </c>
      <c r="B22" s="5">
        <v>47747</v>
      </c>
      <c r="C22" s="5">
        <v>80458</v>
      </c>
      <c r="D22" s="5">
        <v>39658</v>
      </c>
      <c r="E22" s="5">
        <v>44406</v>
      </c>
      <c r="F22" s="5">
        <v>70667</v>
      </c>
      <c r="G22" s="5">
        <v>43914</v>
      </c>
      <c r="H22" s="5">
        <v>41473</v>
      </c>
      <c r="I22" s="4">
        <v>76261</v>
      </c>
      <c r="J22" s="4">
        <v>41258</v>
      </c>
      <c r="K22" s="4">
        <v>39113</v>
      </c>
      <c r="L22" s="4">
        <v>80488</v>
      </c>
      <c r="M22" s="4">
        <v>43081</v>
      </c>
      <c r="N22" s="5">
        <f t="shared" si="0"/>
        <v>648524</v>
      </c>
    </row>
    <row r="23" spans="1:14" ht="12.75">
      <c r="A23" t="s">
        <v>58</v>
      </c>
      <c r="B23" s="5">
        <v>1359013</v>
      </c>
      <c r="C23" s="5">
        <v>1707468</v>
      </c>
      <c r="D23" s="5">
        <v>1284618</v>
      </c>
      <c r="E23" s="5">
        <v>1154688</v>
      </c>
      <c r="F23" s="5">
        <v>1513663</v>
      </c>
      <c r="G23" s="5">
        <v>1423709</v>
      </c>
      <c r="H23" s="5">
        <v>1499267</v>
      </c>
      <c r="I23" s="4">
        <v>2164608</v>
      </c>
      <c r="J23" s="4">
        <v>1585697</v>
      </c>
      <c r="K23" s="4">
        <v>1717494</v>
      </c>
      <c r="L23" s="4">
        <v>2311631</v>
      </c>
      <c r="M23" s="4">
        <v>1569618</v>
      </c>
      <c r="N23" s="5">
        <f t="shared" si="0"/>
        <v>19291474</v>
      </c>
    </row>
    <row r="24" spans="1:14" ht="12.75">
      <c r="A24" t="s">
        <v>59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0"/>
        <v>0</v>
      </c>
    </row>
    <row r="25" spans="1:14" ht="12.75">
      <c r="A25" t="s">
        <v>60</v>
      </c>
      <c r="B25" s="5">
        <v>1197291</v>
      </c>
      <c r="C25" s="5">
        <v>1671218</v>
      </c>
      <c r="D25" s="5">
        <v>1239443</v>
      </c>
      <c r="E25" s="5">
        <v>1091389</v>
      </c>
      <c r="F25" s="5">
        <v>1418871</v>
      </c>
      <c r="G25" s="5">
        <v>1207052</v>
      </c>
      <c r="H25" s="5">
        <v>1277225</v>
      </c>
      <c r="I25" s="4">
        <v>1584583</v>
      </c>
      <c r="J25" s="4">
        <v>1140636</v>
      </c>
      <c r="K25" s="4">
        <v>1220022</v>
      </c>
      <c r="L25" s="4">
        <v>1679100</v>
      </c>
      <c r="M25" s="4">
        <v>1234521</v>
      </c>
      <c r="N25" s="5">
        <f t="shared" si="0"/>
        <v>15961351</v>
      </c>
    </row>
    <row r="26" spans="1:14" ht="12.75">
      <c r="A26" t="s">
        <v>61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4</v>
      </c>
      <c r="B27" s="5">
        <v>526650</v>
      </c>
      <c r="C27" s="5">
        <v>685981</v>
      </c>
      <c r="D27" s="5">
        <v>515056</v>
      </c>
      <c r="E27" s="5">
        <v>480795</v>
      </c>
      <c r="F27" s="5">
        <v>575989</v>
      </c>
      <c r="G27" s="5">
        <v>473073</v>
      </c>
      <c r="H27" s="5">
        <v>510143</v>
      </c>
      <c r="I27" s="4">
        <v>661327</v>
      </c>
      <c r="J27" s="4">
        <v>486795</v>
      </c>
      <c r="K27" s="4">
        <v>504860</v>
      </c>
      <c r="L27" s="4">
        <v>727347</v>
      </c>
      <c r="M27" s="4">
        <v>504548</v>
      </c>
      <c r="N27" s="5">
        <f t="shared" si="0"/>
        <v>6652564</v>
      </c>
    </row>
    <row r="28" spans="1:14" ht="12.75">
      <c r="A28" t="s">
        <v>91</v>
      </c>
      <c r="B28" s="5">
        <v>22527385</v>
      </c>
      <c r="C28" s="5">
        <v>28763568</v>
      </c>
      <c r="D28" s="5">
        <v>21995390</v>
      </c>
      <c r="E28" s="5">
        <v>22381472</v>
      </c>
      <c r="F28" s="5">
        <v>26112279</v>
      </c>
      <c r="G28" s="5">
        <v>23071022</v>
      </c>
      <c r="H28" s="5">
        <v>24658331</v>
      </c>
      <c r="I28" s="4">
        <v>35106243</v>
      </c>
      <c r="J28" s="4">
        <v>23033733</v>
      </c>
      <c r="K28" s="4">
        <v>24946322</v>
      </c>
      <c r="L28" s="4">
        <v>32915339</v>
      </c>
      <c r="M28" s="4">
        <v>24055258</v>
      </c>
      <c r="N28" s="5">
        <f t="shared" si="0"/>
        <v>309566342</v>
      </c>
    </row>
    <row r="29" spans="1:14" ht="12.75">
      <c r="A29" t="s">
        <v>5</v>
      </c>
      <c r="B29" s="5">
        <v>168172</v>
      </c>
      <c r="C29" s="5">
        <v>245462</v>
      </c>
      <c r="D29" s="5">
        <v>133772</v>
      </c>
      <c r="E29" s="5">
        <v>134040</v>
      </c>
      <c r="F29" s="5">
        <v>206724</v>
      </c>
      <c r="G29" s="5">
        <v>159249</v>
      </c>
      <c r="H29" s="5">
        <v>174027</v>
      </c>
      <c r="I29" s="4">
        <v>258242</v>
      </c>
      <c r="J29" s="4">
        <v>181576</v>
      </c>
      <c r="K29" s="4">
        <v>208721</v>
      </c>
      <c r="L29" s="4">
        <v>298075</v>
      </c>
      <c r="M29" s="4">
        <v>169326</v>
      </c>
      <c r="N29" s="5">
        <f t="shared" si="0"/>
        <v>2337386</v>
      </c>
    </row>
    <row r="30" spans="1:14" ht="12.75">
      <c r="A30" t="s">
        <v>6</v>
      </c>
      <c r="B30" s="5">
        <v>49400</v>
      </c>
      <c r="C30" s="5">
        <v>85680</v>
      </c>
      <c r="D30" s="5">
        <v>45281</v>
      </c>
      <c r="E30" s="5">
        <v>38090</v>
      </c>
      <c r="F30" s="5">
        <v>67902</v>
      </c>
      <c r="G30" s="5">
        <v>38873</v>
      </c>
      <c r="H30" s="5">
        <v>46084</v>
      </c>
      <c r="I30" s="4">
        <v>76780</v>
      </c>
      <c r="J30" s="4">
        <v>46478</v>
      </c>
      <c r="K30" s="4">
        <v>41229</v>
      </c>
      <c r="L30" s="4">
        <v>90298</v>
      </c>
      <c r="M30" s="4">
        <v>60203</v>
      </c>
      <c r="N30" s="5">
        <f t="shared" si="0"/>
        <v>686298</v>
      </c>
    </row>
    <row r="31" spans="1:14" ht="12.75">
      <c r="A31" t="s">
        <v>62</v>
      </c>
      <c r="B31" s="5">
        <v>10027159</v>
      </c>
      <c r="C31" s="5">
        <v>12195765</v>
      </c>
      <c r="D31" s="5">
        <v>9543046</v>
      </c>
      <c r="E31" s="5">
        <v>9532134</v>
      </c>
      <c r="F31" s="5">
        <v>10782307</v>
      </c>
      <c r="G31" s="5">
        <v>9698262</v>
      </c>
      <c r="H31" s="5">
        <v>9971668</v>
      </c>
      <c r="I31" s="4">
        <v>11356632</v>
      </c>
      <c r="J31" s="4">
        <v>8888592</v>
      </c>
      <c r="K31" s="4">
        <v>9170517</v>
      </c>
      <c r="L31" s="4">
        <v>12525515</v>
      </c>
      <c r="M31" s="4">
        <v>9374406</v>
      </c>
      <c r="N31" s="5">
        <f t="shared" si="0"/>
        <v>123066003</v>
      </c>
    </row>
    <row r="32" spans="1:14" ht="12.75">
      <c r="A32" t="s">
        <v>63</v>
      </c>
      <c r="B32" s="5">
        <v>4589425</v>
      </c>
      <c r="C32" s="5">
        <v>5697870</v>
      </c>
      <c r="D32" s="5">
        <v>4271980</v>
      </c>
      <c r="E32" s="5">
        <v>4289864</v>
      </c>
      <c r="F32" s="5">
        <v>4968999</v>
      </c>
      <c r="G32" s="5">
        <v>4106882</v>
      </c>
      <c r="H32" s="5">
        <v>4256223</v>
      </c>
      <c r="I32" s="4">
        <v>5208252</v>
      </c>
      <c r="J32" s="4">
        <v>3558735</v>
      </c>
      <c r="K32" s="4">
        <v>4067196</v>
      </c>
      <c r="L32" s="4">
        <v>5845799</v>
      </c>
      <c r="M32" s="4">
        <v>4106980</v>
      </c>
      <c r="N32" s="5">
        <f t="shared" si="0"/>
        <v>54968205</v>
      </c>
    </row>
    <row r="33" spans="1:14" ht="12.75">
      <c r="A33" t="s">
        <v>7</v>
      </c>
      <c r="B33" s="5">
        <v>445556</v>
      </c>
      <c r="C33" s="5">
        <v>556130</v>
      </c>
      <c r="D33" s="5">
        <v>450842</v>
      </c>
      <c r="E33" s="5">
        <v>340596</v>
      </c>
      <c r="F33" s="5">
        <v>438660</v>
      </c>
      <c r="G33" s="5">
        <v>397706</v>
      </c>
      <c r="H33" s="5">
        <v>416528</v>
      </c>
      <c r="I33" s="4">
        <v>514308</v>
      </c>
      <c r="J33" s="4">
        <v>508448</v>
      </c>
      <c r="K33" s="4">
        <v>509400</v>
      </c>
      <c r="L33" s="4">
        <v>687945</v>
      </c>
      <c r="M33" s="4">
        <v>510182</v>
      </c>
      <c r="N33" s="5">
        <f t="shared" si="0"/>
        <v>5776301</v>
      </c>
    </row>
    <row r="34" spans="1:14" ht="12.75">
      <c r="A34" t="s">
        <v>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9</v>
      </c>
      <c r="B35" s="5">
        <v>204062</v>
      </c>
      <c r="C35" s="5">
        <v>320584</v>
      </c>
      <c r="D35" s="5">
        <v>186460</v>
      </c>
      <c r="E35" s="5">
        <v>149785</v>
      </c>
      <c r="F35" s="5">
        <v>239984</v>
      </c>
      <c r="G35" s="5">
        <v>188332</v>
      </c>
      <c r="H35" s="5">
        <v>167052</v>
      </c>
      <c r="I35" s="4">
        <v>253848</v>
      </c>
      <c r="J35" s="4">
        <v>160198</v>
      </c>
      <c r="K35" s="4">
        <v>180196</v>
      </c>
      <c r="L35" s="4">
        <v>324902</v>
      </c>
      <c r="M35" s="4">
        <v>168320</v>
      </c>
      <c r="N35" s="5">
        <f t="shared" si="0"/>
        <v>2543723</v>
      </c>
    </row>
    <row r="36" spans="1:14" ht="12.75">
      <c r="A36" t="s">
        <v>10</v>
      </c>
      <c r="B36" s="5">
        <v>49649</v>
      </c>
      <c r="C36" s="5">
        <v>88573</v>
      </c>
      <c r="D36" s="5">
        <v>48551</v>
      </c>
      <c r="E36" s="5">
        <v>39697</v>
      </c>
      <c r="F36" s="5">
        <v>63258</v>
      </c>
      <c r="G36" s="5">
        <v>31819</v>
      </c>
      <c r="H36" s="5">
        <v>36530</v>
      </c>
      <c r="I36" s="4">
        <v>69191</v>
      </c>
      <c r="J36" s="4">
        <v>31176</v>
      </c>
      <c r="K36" s="4">
        <v>28781</v>
      </c>
      <c r="L36" s="4">
        <v>84412</v>
      </c>
      <c r="M36" s="4">
        <v>32705</v>
      </c>
      <c r="N36" s="5">
        <f t="shared" si="0"/>
        <v>604342</v>
      </c>
    </row>
    <row r="37" spans="1:14" ht="12.75">
      <c r="A37" t="s">
        <v>11</v>
      </c>
      <c r="B37" s="5">
        <v>20715</v>
      </c>
      <c r="C37" s="5">
        <v>55006</v>
      </c>
      <c r="D37" s="5">
        <v>24911</v>
      </c>
      <c r="E37" s="5">
        <v>16722</v>
      </c>
      <c r="F37" s="5">
        <v>36998</v>
      </c>
      <c r="G37" s="5">
        <v>19473</v>
      </c>
      <c r="H37" s="5">
        <v>19364</v>
      </c>
      <c r="I37" s="4">
        <v>44561</v>
      </c>
      <c r="J37" s="4">
        <v>24873</v>
      </c>
      <c r="K37" s="4">
        <v>22886</v>
      </c>
      <c r="L37" s="4">
        <v>51451</v>
      </c>
      <c r="M37" s="4">
        <v>22978</v>
      </c>
      <c r="N37" s="5">
        <f t="shared" si="0"/>
        <v>359938</v>
      </c>
    </row>
    <row r="38" spans="1:14" ht="12.75">
      <c r="A38" t="s">
        <v>64</v>
      </c>
      <c r="B38" s="5">
        <v>50094</v>
      </c>
      <c r="C38" s="5">
        <v>60315</v>
      </c>
      <c r="D38" s="5">
        <v>34765</v>
      </c>
      <c r="E38" s="5">
        <v>33103</v>
      </c>
      <c r="F38" s="5">
        <v>46016</v>
      </c>
      <c r="G38" s="5">
        <v>34129</v>
      </c>
      <c r="H38" s="5">
        <v>27362</v>
      </c>
      <c r="I38" s="4">
        <v>41111</v>
      </c>
      <c r="J38" s="4">
        <v>34172</v>
      </c>
      <c r="K38" s="4">
        <v>29831</v>
      </c>
      <c r="L38" s="4">
        <v>60966</v>
      </c>
      <c r="M38" s="4">
        <v>36353</v>
      </c>
      <c r="N38" s="5">
        <f t="shared" si="0"/>
        <v>488217</v>
      </c>
    </row>
    <row r="39" spans="1:14" ht="12.75">
      <c r="A39" t="s">
        <v>12</v>
      </c>
      <c r="B39" s="5">
        <v>45305</v>
      </c>
      <c r="C39" s="5">
        <v>84507</v>
      </c>
      <c r="D39" s="5">
        <v>46143</v>
      </c>
      <c r="E39" s="5">
        <v>39099</v>
      </c>
      <c r="F39" s="5">
        <v>63958</v>
      </c>
      <c r="G39" s="5">
        <v>35394</v>
      </c>
      <c r="H39" s="5">
        <v>37336</v>
      </c>
      <c r="I39" s="4">
        <v>69055</v>
      </c>
      <c r="J39" s="4">
        <v>41047</v>
      </c>
      <c r="K39" s="4">
        <v>47051</v>
      </c>
      <c r="L39" s="4">
        <v>82766</v>
      </c>
      <c r="M39" s="4">
        <v>52210</v>
      </c>
      <c r="N39" s="5">
        <f t="shared" si="0"/>
        <v>643871</v>
      </c>
    </row>
    <row r="40" spans="1:14" ht="12.75">
      <c r="A40" t="s">
        <v>13</v>
      </c>
      <c r="B40" s="5">
        <v>117363</v>
      </c>
      <c r="C40" s="5">
        <v>180503</v>
      </c>
      <c r="D40" s="5">
        <v>95736</v>
      </c>
      <c r="E40" s="5">
        <v>90725</v>
      </c>
      <c r="F40" s="5">
        <v>146654</v>
      </c>
      <c r="G40" s="5">
        <v>103218</v>
      </c>
      <c r="H40" s="5">
        <v>107936</v>
      </c>
      <c r="I40" s="4">
        <v>182006</v>
      </c>
      <c r="J40" s="4">
        <v>109805</v>
      </c>
      <c r="K40" s="4">
        <v>125726</v>
      </c>
      <c r="L40" s="4">
        <v>200981</v>
      </c>
      <c r="M40" s="4">
        <v>115808</v>
      </c>
      <c r="N40" s="5">
        <f t="shared" si="0"/>
        <v>1576461</v>
      </c>
    </row>
    <row r="41" spans="1:14" ht="12.75">
      <c r="A41" t="s">
        <v>14</v>
      </c>
      <c r="B41" s="5">
        <v>233107</v>
      </c>
      <c r="C41" s="5">
        <v>295658</v>
      </c>
      <c r="D41" s="5">
        <v>215590</v>
      </c>
      <c r="E41" s="5">
        <v>184151</v>
      </c>
      <c r="F41" s="5">
        <v>265406</v>
      </c>
      <c r="G41" s="5">
        <v>236019</v>
      </c>
      <c r="H41" s="5">
        <v>208173</v>
      </c>
      <c r="I41" s="4">
        <v>300676</v>
      </c>
      <c r="J41" s="4">
        <v>189129</v>
      </c>
      <c r="K41" s="4">
        <v>241630</v>
      </c>
      <c r="L41" s="4">
        <v>309721</v>
      </c>
      <c r="M41" s="4">
        <v>190874</v>
      </c>
      <c r="N41" s="5">
        <f t="shared" si="0"/>
        <v>2870134</v>
      </c>
    </row>
    <row r="42" spans="1:14" ht="12.75">
      <c r="A42" t="s">
        <v>65</v>
      </c>
      <c r="B42" s="5">
        <v>427403</v>
      </c>
      <c r="C42" s="5">
        <v>609730</v>
      </c>
      <c r="D42" s="5">
        <v>433346</v>
      </c>
      <c r="E42" s="5">
        <v>416605</v>
      </c>
      <c r="F42" s="5">
        <v>545861</v>
      </c>
      <c r="G42" s="5">
        <v>435286</v>
      </c>
      <c r="H42" s="5">
        <v>433688</v>
      </c>
      <c r="I42" s="4">
        <v>664158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3966077</v>
      </c>
    </row>
    <row r="43" spans="1:14" ht="12.75">
      <c r="A43" t="s">
        <v>15</v>
      </c>
      <c r="B43" s="5">
        <v>605020</v>
      </c>
      <c r="C43" s="5">
        <v>855237</v>
      </c>
      <c r="D43" s="5">
        <v>594411</v>
      </c>
      <c r="E43" s="5">
        <v>554427</v>
      </c>
      <c r="F43" s="5">
        <v>719861</v>
      </c>
      <c r="G43" s="5">
        <v>646539</v>
      </c>
      <c r="H43" s="5">
        <v>692043</v>
      </c>
      <c r="I43" s="4">
        <v>882890</v>
      </c>
      <c r="J43" s="4">
        <v>735175</v>
      </c>
      <c r="K43" s="4">
        <v>785068</v>
      </c>
      <c r="L43" s="4">
        <v>1114007</v>
      </c>
      <c r="M43" s="4">
        <v>704073</v>
      </c>
      <c r="N43" s="5">
        <f t="shared" si="0"/>
        <v>8888751</v>
      </c>
    </row>
    <row r="44" spans="1:14" ht="12.75">
      <c r="A44" t="s">
        <v>66</v>
      </c>
      <c r="B44" s="5">
        <v>13176776</v>
      </c>
      <c r="C44" s="5">
        <v>15657605</v>
      </c>
      <c r="D44" s="5">
        <v>12561005</v>
      </c>
      <c r="E44" s="5">
        <v>12908427</v>
      </c>
      <c r="F44" s="5">
        <v>15986257</v>
      </c>
      <c r="G44" s="5">
        <v>13034669</v>
      </c>
      <c r="H44" s="5">
        <v>13083993</v>
      </c>
      <c r="I44" s="4">
        <v>18272561</v>
      </c>
      <c r="J44" s="4">
        <v>12602248</v>
      </c>
      <c r="K44" s="4">
        <v>13717154</v>
      </c>
      <c r="L44" s="4">
        <v>17602036</v>
      </c>
      <c r="M44" s="4">
        <v>13666689</v>
      </c>
      <c r="N44" s="5">
        <f t="shared" si="0"/>
        <v>172269420</v>
      </c>
    </row>
    <row r="45" spans="1:14" ht="12.75">
      <c r="A45" t="s">
        <v>16</v>
      </c>
      <c r="B45" s="5">
        <v>53998</v>
      </c>
      <c r="C45" s="5">
        <v>114131</v>
      </c>
      <c r="D45" s="5">
        <v>59295</v>
      </c>
      <c r="E45" s="5">
        <v>43984</v>
      </c>
      <c r="F45" s="5">
        <v>86635</v>
      </c>
      <c r="G45" s="5">
        <v>53517</v>
      </c>
      <c r="H45" s="5">
        <v>67368</v>
      </c>
      <c r="I45" s="4">
        <v>96179</v>
      </c>
      <c r="J45" s="4">
        <v>52973</v>
      </c>
      <c r="K45" s="4">
        <v>44781</v>
      </c>
      <c r="L45" s="4">
        <v>121342</v>
      </c>
      <c r="M45" s="4">
        <v>55184</v>
      </c>
      <c r="N45" s="5">
        <f t="shared" si="0"/>
        <v>849387</v>
      </c>
    </row>
    <row r="46" spans="1:14" ht="12.75">
      <c r="A46" t="s">
        <v>67</v>
      </c>
      <c r="B46" s="5">
        <v>1278853</v>
      </c>
      <c r="C46" s="5">
        <v>1541644</v>
      </c>
      <c r="D46" s="5">
        <v>1103881</v>
      </c>
      <c r="E46" s="5">
        <v>1197613</v>
      </c>
      <c r="F46" s="5">
        <v>1450821</v>
      </c>
      <c r="G46" s="5">
        <v>1336152</v>
      </c>
      <c r="H46" s="5">
        <v>1452970</v>
      </c>
      <c r="I46" s="4">
        <v>1803401</v>
      </c>
      <c r="J46" s="4">
        <v>1610160</v>
      </c>
      <c r="K46" s="4">
        <v>1498487</v>
      </c>
      <c r="L46" s="4">
        <v>1948064</v>
      </c>
      <c r="M46" s="4">
        <v>1405931</v>
      </c>
      <c r="N46" s="5">
        <f t="shared" si="0"/>
        <v>17627977</v>
      </c>
    </row>
    <row r="47" spans="1:14" ht="12.75">
      <c r="A47" t="s">
        <v>17</v>
      </c>
      <c r="B47" s="5">
        <v>407146</v>
      </c>
      <c r="C47" s="5">
        <v>591231</v>
      </c>
      <c r="D47" s="5">
        <v>373839</v>
      </c>
      <c r="E47" s="5">
        <v>345269</v>
      </c>
      <c r="F47" s="5">
        <v>508180</v>
      </c>
      <c r="G47" s="5">
        <v>347752</v>
      </c>
      <c r="H47" s="5">
        <v>374576</v>
      </c>
      <c r="I47" s="4">
        <v>576599</v>
      </c>
      <c r="J47" s="4">
        <v>322882</v>
      </c>
      <c r="K47" s="4">
        <v>398141</v>
      </c>
      <c r="L47" s="4">
        <v>589641</v>
      </c>
      <c r="M47" s="4">
        <v>400069</v>
      </c>
      <c r="N47" s="5">
        <f t="shared" si="0"/>
        <v>5235325</v>
      </c>
    </row>
    <row r="48" spans="1:14" ht="12.75">
      <c r="A48" t="s">
        <v>18</v>
      </c>
      <c r="B48" s="5">
        <v>64333</v>
      </c>
      <c r="C48" s="5">
        <v>74508</v>
      </c>
      <c r="D48" s="5">
        <v>50898</v>
      </c>
      <c r="E48" s="5">
        <v>33591</v>
      </c>
      <c r="F48" s="5">
        <v>60668</v>
      </c>
      <c r="G48" s="5">
        <v>62391</v>
      </c>
      <c r="H48" s="5">
        <v>61294</v>
      </c>
      <c r="I48" s="4">
        <v>67747</v>
      </c>
      <c r="J48" s="4">
        <v>55138</v>
      </c>
      <c r="K48" s="4">
        <v>81580</v>
      </c>
      <c r="L48" s="4">
        <v>130521</v>
      </c>
      <c r="M48" s="4">
        <v>53406</v>
      </c>
      <c r="N48" s="5">
        <f t="shared" si="0"/>
        <v>796075</v>
      </c>
    </row>
    <row r="49" spans="1:14" ht="12.75">
      <c r="A49" t="s">
        <v>19</v>
      </c>
      <c r="B49" s="5">
        <v>17034</v>
      </c>
      <c r="C49" s="5">
        <v>32159</v>
      </c>
      <c r="D49" s="5">
        <v>20803</v>
      </c>
      <c r="E49" s="5">
        <v>16576</v>
      </c>
      <c r="F49" s="5">
        <v>30157</v>
      </c>
      <c r="G49" s="5">
        <v>14010</v>
      </c>
      <c r="H49" s="5">
        <v>16594</v>
      </c>
      <c r="I49" s="4">
        <v>30134</v>
      </c>
      <c r="J49" s="4">
        <v>19103</v>
      </c>
      <c r="K49" s="4">
        <v>16649</v>
      </c>
      <c r="L49" s="4">
        <v>53685</v>
      </c>
      <c r="M49" s="4">
        <v>16979</v>
      </c>
      <c r="N49" s="5">
        <f t="shared" si="0"/>
        <v>283883</v>
      </c>
    </row>
    <row r="50" spans="1:14" ht="12.75">
      <c r="A50" t="s">
        <v>68</v>
      </c>
      <c r="B50" s="5">
        <v>1870400</v>
      </c>
      <c r="C50" s="5">
        <v>2455443</v>
      </c>
      <c r="D50" s="5">
        <v>1810601</v>
      </c>
      <c r="E50" s="5">
        <v>1747017</v>
      </c>
      <c r="F50" s="5">
        <v>2067467</v>
      </c>
      <c r="G50" s="5">
        <v>1941084</v>
      </c>
      <c r="H50" s="5">
        <v>2004580</v>
      </c>
      <c r="I50" s="4">
        <v>2565425</v>
      </c>
      <c r="J50" s="4">
        <v>1943438</v>
      </c>
      <c r="K50" s="4">
        <v>2142087</v>
      </c>
      <c r="L50" s="4">
        <v>2975657</v>
      </c>
      <c r="M50" s="4">
        <v>2117994</v>
      </c>
      <c r="N50" s="5">
        <f t="shared" si="0"/>
        <v>25641193</v>
      </c>
    </row>
    <row r="51" spans="1:14" ht="12.75">
      <c r="A51" t="s">
        <v>69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70</v>
      </c>
      <c r="B52" s="5">
        <v>3875169</v>
      </c>
      <c r="C52" s="5">
        <v>4909817</v>
      </c>
      <c r="D52" s="5">
        <v>5547050</v>
      </c>
      <c r="E52" s="5">
        <v>4594781</v>
      </c>
      <c r="F52" s="5">
        <v>5707205</v>
      </c>
      <c r="G52" s="5">
        <v>3922189</v>
      </c>
      <c r="H52" s="5">
        <v>3775707</v>
      </c>
      <c r="I52" s="4">
        <v>4770300</v>
      </c>
      <c r="J52" s="4">
        <v>3571045</v>
      </c>
      <c r="K52" s="4">
        <v>3637728</v>
      </c>
      <c r="L52" s="4">
        <v>5031764</v>
      </c>
      <c r="M52" s="4">
        <v>3815481</v>
      </c>
      <c r="N52" s="5">
        <f t="shared" si="0"/>
        <v>53158236</v>
      </c>
    </row>
    <row r="53" spans="1:14" ht="12.75">
      <c r="A53" t="s">
        <v>20</v>
      </c>
      <c r="B53" s="5">
        <v>229035</v>
      </c>
      <c r="C53" s="5">
        <v>315285</v>
      </c>
      <c r="D53" s="5">
        <v>209208</v>
      </c>
      <c r="E53" s="5">
        <v>182116</v>
      </c>
      <c r="F53" s="5">
        <v>260749</v>
      </c>
      <c r="G53" s="5">
        <v>206187</v>
      </c>
      <c r="H53" s="5">
        <v>206238</v>
      </c>
      <c r="I53" s="4">
        <v>291670</v>
      </c>
      <c r="J53" s="4">
        <v>192159</v>
      </c>
      <c r="K53" s="4">
        <v>238913</v>
      </c>
      <c r="L53" s="4">
        <v>329976</v>
      </c>
      <c r="M53" s="4">
        <v>220773</v>
      </c>
      <c r="N53" s="5">
        <f t="shared" si="0"/>
        <v>2882309</v>
      </c>
    </row>
    <row r="54" spans="1:14" ht="12.75">
      <c r="A54" t="s">
        <v>21</v>
      </c>
      <c r="B54" s="5">
        <v>18228</v>
      </c>
      <c r="C54" s="5">
        <v>32878</v>
      </c>
      <c r="D54" s="5">
        <v>11713</v>
      </c>
      <c r="E54" s="5">
        <v>12928</v>
      </c>
      <c r="F54" s="5">
        <v>28305</v>
      </c>
      <c r="G54" s="5">
        <v>17286</v>
      </c>
      <c r="H54" s="5">
        <v>14787</v>
      </c>
      <c r="I54" s="4">
        <v>27851</v>
      </c>
      <c r="J54" s="4">
        <v>17842</v>
      </c>
      <c r="K54" s="4">
        <v>21573</v>
      </c>
      <c r="L54" s="4">
        <v>35645</v>
      </c>
      <c r="M54" s="4">
        <v>15002</v>
      </c>
      <c r="N54" s="5">
        <f t="shared" si="0"/>
        <v>254038</v>
      </c>
    </row>
    <row r="55" spans="1:14" ht="12.75">
      <c r="A55" t="s">
        <v>22</v>
      </c>
      <c r="B55" s="5">
        <v>63840</v>
      </c>
      <c r="C55" s="5">
        <v>123196</v>
      </c>
      <c r="D55" s="5">
        <v>61860</v>
      </c>
      <c r="E55" s="5">
        <v>55296</v>
      </c>
      <c r="F55" s="5">
        <v>95351</v>
      </c>
      <c r="G55" s="5">
        <v>60409</v>
      </c>
      <c r="H55" s="5">
        <v>60593</v>
      </c>
      <c r="I55" s="4">
        <v>97453</v>
      </c>
      <c r="J55" s="4">
        <v>59039</v>
      </c>
      <c r="K55" s="4">
        <v>56068</v>
      </c>
      <c r="L55" s="4">
        <v>117656</v>
      </c>
      <c r="M55" s="4">
        <v>52943</v>
      </c>
      <c r="N55" s="5">
        <f t="shared" si="0"/>
        <v>903704</v>
      </c>
    </row>
    <row r="56" spans="1:14" ht="12.75">
      <c r="A56" t="s">
        <v>71</v>
      </c>
      <c r="B56" s="5">
        <v>1562906</v>
      </c>
      <c r="C56" s="5">
        <v>1842534</v>
      </c>
      <c r="D56" s="5">
        <v>1511831</v>
      </c>
      <c r="E56" s="5">
        <v>1247120</v>
      </c>
      <c r="F56" s="5">
        <v>1574574</v>
      </c>
      <c r="G56" s="5">
        <v>1478184</v>
      </c>
      <c r="H56" s="5">
        <v>1524409</v>
      </c>
      <c r="I56" s="4">
        <v>2418585</v>
      </c>
      <c r="J56" s="4">
        <v>1490683</v>
      </c>
      <c r="K56" s="4">
        <v>1729632</v>
      </c>
      <c r="L56" s="4">
        <v>2168218</v>
      </c>
      <c r="M56" s="4">
        <v>1547579</v>
      </c>
      <c r="N56" s="5">
        <f t="shared" si="0"/>
        <v>20096255</v>
      </c>
    </row>
    <row r="57" spans="1:14" ht="12.75">
      <c r="A57" t="s">
        <v>23</v>
      </c>
      <c r="B57" s="5">
        <v>2434705</v>
      </c>
      <c r="C57" s="5">
        <v>3192684</v>
      </c>
      <c r="D57" s="5">
        <v>2520225</v>
      </c>
      <c r="E57" s="5">
        <v>2302219</v>
      </c>
      <c r="F57" s="5">
        <v>2883895</v>
      </c>
      <c r="G57" s="5">
        <v>2466917</v>
      </c>
      <c r="H57" s="5">
        <v>2665252</v>
      </c>
      <c r="I57" s="4">
        <v>4327641</v>
      </c>
      <c r="J57" s="4">
        <v>2527426</v>
      </c>
      <c r="K57" s="4">
        <v>2727060</v>
      </c>
      <c r="L57" s="4">
        <v>3783417</v>
      </c>
      <c r="M57" s="4">
        <v>2722351</v>
      </c>
      <c r="N57" s="5">
        <f t="shared" si="0"/>
        <v>34553792</v>
      </c>
    </row>
    <row r="58" spans="1:14" ht="12.75">
      <c r="A58" t="s">
        <v>24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72</v>
      </c>
      <c r="B59" s="5">
        <v>2776555</v>
      </c>
      <c r="C59" s="5">
        <v>2974169</v>
      </c>
      <c r="D59" s="5">
        <v>2783752</v>
      </c>
      <c r="E59" s="5">
        <v>2487380</v>
      </c>
      <c r="F59" s="5">
        <v>2454726</v>
      </c>
      <c r="G59" s="5">
        <v>2587394</v>
      </c>
      <c r="H59" s="5">
        <v>2764327</v>
      </c>
      <c r="I59" s="4">
        <v>3706479</v>
      </c>
      <c r="J59" s="4">
        <v>2891198</v>
      </c>
      <c r="K59" s="4">
        <v>3384341</v>
      </c>
      <c r="L59" s="4">
        <v>3996320</v>
      </c>
      <c r="M59" s="4">
        <v>3127010</v>
      </c>
      <c r="N59" s="5">
        <f t="shared" si="0"/>
        <v>35933651</v>
      </c>
    </row>
    <row r="60" spans="1:14" ht="12.75">
      <c r="A60" t="s">
        <v>73</v>
      </c>
      <c r="B60" s="5">
        <v>564350</v>
      </c>
      <c r="C60" s="5">
        <v>751506</v>
      </c>
      <c r="D60" s="5">
        <v>629143</v>
      </c>
      <c r="E60" s="5">
        <v>459958</v>
      </c>
      <c r="F60" s="5">
        <v>572741</v>
      </c>
      <c r="G60" s="5">
        <v>493095</v>
      </c>
      <c r="H60" s="5">
        <v>520882</v>
      </c>
      <c r="I60" s="4">
        <v>647190</v>
      </c>
      <c r="J60" s="4">
        <v>486005</v>
      </c>
      <c r="K60" s="4">
        <v>515062</v>
      </c>
      <c r="L60" s="4">
        <v>803836</v>
      </c>
      <c r="M60" s="4">
        <v>604197</v>
      </c>
      <c r="N60" s="5">
        <f t="shared" si="0"/>
        <v>7047965</v>
      </c>
    </row>
    <row r="61" spans="1:14" ht="12.75">
      <c r="A61" t="s">
        <v>74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25</v>
      </c>
      <c r="B62" s="5">
        <v>272314</v>
      </c>
      <c r="C62" s="5">
        <v>355140</v>
      </c>
      <c r="D62" s="5">
        <v>234618</v>
      </c>
      <c r="E62" s="5">
        <v>224309</v>
      </c>
      <c r="F62" s="5">
        <v>295750</v>
      </c>
      <c r="G62" s="5">
        <v>252545</v>
      </c>
      <c r="H62" s="5">
        <v>280082</v>
      </c>
      <c r="I62" s="4">
        <v>343542</v>
      </c>
      <c r="J62" s="4">
        <v>302478</v>
      </c>
      <c r="K62" s="4">
        <v>341861</v>
      </c>
      <c r="L62" s="4">
        <v>436968</v>
      </c>
      <c r="M62" s="4">
        <v>294189</v>
      </c>
      <c r="N62" s="5">
        <f t="shared" si="0"/>
        <v>3633796</v>
      </c>
    </row>
    <row r="63" spans="1:14" ht="12.75">
      <c r="A63" t="s">
        <v>75</v>
      </c>
      <c r="B63" s="5">
        <v>10290560</v>
      </c>
      <c r="C63" s="5">
        <v>12551145</v>
      </c>
      <c r="D63" s="5">
        <v>11646252</v>
      </c>
      <c r="E63" s="5">
        <v>9130292</v>
      </c>
      <c r="F63" s="5">
        <v>10882753</v>
      </c>
      <c r="G63" s="5">
        <v>10317752</v>
      </c>
      <c r="H63" s="5">
        <v>10513227</v>
      </c>
      <c r="I63" s="4">
        <v>16032546</v>
      </c>
      <c r="J63" s="4">
        <v>10203094</v>
      </c>
      <c r="K63" s="4">
        <v>10874247</v>
      </c>
      <c r="L63" s="4">
        <v>13840858</v>
      </c>
      <c r="M63" s="4">
        <v>11227185</v>
      </c>
      <c r="N63" s="5">
        <f t="shared" si="0"/>
        <v>137509911</v>
      </c>
    </row>
    <row r="64" spans="1:14" ht="12.75">
      <c r="A64" t="s">
        <v>76</v>
      </c>
      <c r="B64" s="5">
        <v>2127691</v>
      </c>
      <c r="C64" s="5">
        <v>3022320</v>
      </c>
      <c r="D64" s="5">
        <v>2619043</v>
      </c>
      <c r="E64" s="5">
        <v>2255192</v>
      </c>
      <c r="F64" s="5">
        <v>2410103</v>
      </c>
      <c r="G64" s="5">
        <v>2154773</v>
      </c>
      <c r="H64" s="5">
        <v>2079397</v>
      </c>
      <c r="I64" s="4">
        <v>2440808</v>
      </c>
      <c r="J64" s="4">
        <v>2100342</v>
      </c>
      <c r="K64" s="4">
        <v>2492952</v>
      </c>
      <c r="L64" s="4">
        <v>3428592</v>
      </c>
      <c r="M64" s="4">
        <v>2506804</v>
      </c>
      <c r="N64" s="5">
        <f t="shared" si="0"/>
        <v>29638017</v>
      </c>
    </row>
    <row r="65" spans="1:14" ht="12.75">
      <c r="A65" t="s">
        <v>77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26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78</v>
      </c>
      <c r="B67" s="5">
        <v>9284203</v>
      </c>
      <c r="C67" s="5">
        <v>11847557</v>
      </c>
      <c r="D67" s="5">
        <v>9114058</v>
      </c>
      <c r="E67" s="5">
        <v>8952240</v>
      </c>
      <c r="F67" s="5">
        <v>10738398</v>
      </c>
      <c r="G67" s="5">
        <v>9021173</v>
      </c>
      <c r="H67" s="5">
        <v>9483362</v>
      </c>
      <c r="I67" s="4">
        <v>12904077</v>
      </c>
      <c r="J67" s="4">
        <v>8658306</v>
      </c>
      <c r="K67" s="4">
        <v>9474827</v>
      </c>
      <c r="L67" s="4">
        <v>13057405</v>
      </c>
      <c r="M67" s="4">
        <v>9458949</v>
      </c>
      <c r="N67" s="5">
        <f t="shared" si="0"/>
        <v>121994555</v>
      </c>
    </row>
    <row r="68" spans="1:14" ht="12.75">
      <c r="A68" t="s">
        <v>79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 s="2">
        <v>0</v>
      </c>
      <c r="J68" s="4">
        <v>2140606</v>
      </c>
      <c r="K68" s="4">
        <v>2461854</v>
      </c>
      <c r="L68" s="4">
        <v>3069916</v>
      </c>
      <c r="M68" s="4">
        <v>2385823</v>
      </c>
      <c r="N68" s="5">
        <f t="shared" si="0"/>
        <v>10058199</v>
      </c>
    </row>
    <row r="69" spans="1:14" ht="12.75">
      <c r="A69" t="s">
        <v>80</v>
      </c>
      <c r="B69" s="5">
        <v>428181</v>
      </c>
      <c r="C69" s="5">
        <v>582383</v>
      </c>
      <c r="D69" s="5">
        <v>393754</v>
      </c>
      <c r="E69" s="5">
        <v>341482</v>
      </c>
      <c r="F69" s="5">
        <v>532914</v>
      </c>
      <c r="G69" s="5">
        <v>359663</v>
      </c>
      <c r="H69" s="5">
        <v>394745</v>
      </c>
      <c r="I69" s="4">
        <v>697490</v>
      </c>
      <c r="J69" s="4">
        <v>348169</v>
      </c>
      <c r="K69" s="4">
        <v>398299</v>
      </c>
      <c r="L69" s="4">
        <v>599271</v>
      </c>
      <c r="M69" s="4">
        <v>387825</v>
      </c>
      <c r="N69" s="5">
        <f t="shared" si="0"/>
        <v>5464176</v>
      </c>
    </row>
    <row r="70" spans="1:14" ht="12.75">
      <c r="A70" t="s">
        <v>81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5">
        <f t="shared" si="0"/>
        <v>0</v>
      </c>
    </row>
    <row r="71" spans="1:14" ht="12.75">
      <c r="A71" t="s">
        <v>82</v>
      </c>
      <c r="B71" s="5">
        <v>813839</v>
      </c>
      <c r="C71" s="5">
        <v>1080734</v>
      </c>
      <c r="D71" s="5">
        <v>778994</v>
      </c>
      <c r="E71" s="5">
        <v>690440</v>
      </c>
      <c r="F71" s="5">
        <v>904735</v>
      </c>
      <c r="G71" s="5">
        <v>816706</v>
      </c>
      <c r="H71" s="5">
        <v>775672</v>
      </c>
      <c r="I71" s="4">
        <v>1182278</v>
      </c>
      <c r="J71" s="4">
        <v>896184</v>
      </c>
      <c r="K71" s="4">
        <v>997195</v>
      </c>
      <c r="L71" s="4">
        <v>1270966</v>
      </c>
      <c r="M71" s="4">
        <v>882430</v>
      </c>
      <c r="N71" s="5">
        <f t="shared" si="0"/>
        <v>11090173</v>
      </c>
    </row>
    <row r="72" spans="1:14" ht="12.75">
      <c r="A72" t="s">
        <v>83</v>
      </c>
      <c r="B72" s="5">
        <v>390268</v>
      </c>
      <c r="C72" s="5">
        <v>561636</v>
      </c>
      <c r="D72" s="5">
        <v>401557</v>
      </c>
      <c r="E72" s="5">
        <v>339301</v>
      </c>
      <c r="F72" s="5">
        <v>470110</v>
      </c>
      <c r="G72" s="5">
        <v>344873</v>
      </c>
      <c r="H72" s="5">
        <v>351992</v>
      </c>
      <c r="I72" s="4">
        <v>486047</v>
      </c>
      <c r="J72" s="4">
        <v>316773</v>
      </c>
      <c r="K72" s="4">
        <v>356377</v>
      </c>
      <c r="L72" s="4">
        <v>578053</v>
      </c>
      <c r="M72" s="4">
        <v>391004</v>
      </c>
      <c r="N72" s="5">
        <f t="shared" si="0"/>
        <v>4987991</v>
      </c>
    </row>
    <row r="73" spans="1:14" ht="12.75">
      <c r="A73" t="s">
        <v>84</v>
      </c>
      <c r="B73" s="5">
        <v>4292220</v>
      </c>
      <c r="C73" s="5">
        <v>4955450</v>
      </c>
      <c r="D73" s="5">
        <v>4083270</v>
      </c>
      <c r="E73" s="5">
        <v>3822114</v>
      </c>
      <c r="F73" s="5">
        <v>4292422</v>
      </c>
      <c r="G73" s="5">
        <v>4105572</v>
      </c>
      <c r="H73" s="5">
        <v>4406196</v>
      </c>
      <c r="I73" s="4">
        <v>5391799</v>
      </c>
      <c r="J73" s="4">
        <v>4411207</v>
      </c>
      <c r="K73" s="4">
        <v>4860698</v>
      </c>
      <c r="L73" s="4">
        <v>6235261</v>
      </c>
      <c r="M73" s="4">
        <v>4487084</v>
      </c>
      <c r="N73" s="5">
        <f t="shared" si="0"/>
        <v>55343293</v>
      </c>
    </row>
    <row r="74" spans="1:14" ht="12.75">
      <c r="A74" t="s">
        <v>85</v>
      </c>
      <c r="B74" s="5">
        <v>4114198</v>
      </c>
      <c r="C74" s="5">
        <v>5266282</v>
      </c>
      <c r="D74" s="5">
        <v>4090992</v>
      </c>
      <c r="E74" s="5">
        <v>4237711</v>
      </c>
      <c r="F74" s="5">
        <v>4828373</v>
      </c>
      <c r="G74" s="5">
        <v>4133064</v>
      </c>
      <c r="H74" s="5">
        <v>4344153</v>
      </c>
      <c r="I74" s="4">
        <v>5414147</v>
      </c>
      <c r="J74" s="4">
        <v>3848742</v>
      </c>
      <c r="K74" s="4">
        <v>4081106</v>
      </c>
      <c r="L74" s="4">
        <v>5655115</v>
      </c>
      <c r="M74" s="4">
        <v>4063663</v>
      </c>
      <c r="N74" s="5">
        <f t="shared" si="0"/>
        <v>54077546</v>
      </c>
    </row>
    <row r="75" spans="1:14" ht="12.75">
      <c r="A75" t="s">
        <v>27</v>
      </c>
      <c r="B75" s="5">
        <v>321417</v>
      </c>
      <c r="C75" s="5">
        <v>544834</v>
      </c>
      <c r="D75" s="5">
        <v>329971</v>
      </c>
      <c r="E75" s="5">
        <v>243691</v>
      </c>
      <c r="F75" s="5">
        <v>364964</v>
      </c>
      <c r="G75" s="5">
        <v>385168</v>
      </c>
      <c r="H75" s="5">
        <v>359457</v>
      </c>
      <c r="I75" s="4">
        <v>473783</v>
      </c>
      <c r="J75" s="4">
        <v>397970</v>
      </c>
      <c r="K75" s="4">
        <v>391468</v>
      </c>
      <c r="L75" s="4">
        <v>600561</v>
      </c>
      <c r="M75" s="4">
        <v>361482</v>
      </c>
      <c r="N75" s="5">
        <f t="shared" si="0"/>
        <v>4774766</v>
      </c>
    </row>
    <row r="76" spans="1:14" ht="12.75">
      <c r="A76" t="s">
        <v>86</v>
      </c>
      <c r="B76" s="5">
        <v>207887</v>
      </c>
      <c r="C76" s="5">
        <v>323022</v>
      </c>
      <c r="D76" s="5">
        <v>220139</v>
      </c>
      <c r="E76" s="5">
        <v>177141</v>
      </c>
      <c r="F76" s="5">
        <v>254350</v>
      </c>
      <c r="G76" s="5">
        <v>216801</v>
      </c>
      <c r="H76" s="5">
        <v>227089</v>
      </c>
      <c r="I76" s="4">
        <v>273992</v>
      </c>
      <c r="J76" s="4">
        <v>245638</v>
      </c>
      <c r="K76" s="4">
        <v>295582</v>
      </c>
      <c r="L76" s="4">
        <v>327191</v>
      </c>
      <c r="M76" s="4">
        <v>223928</v>
      </c>
      <c r="N76" s="5">
        <f t="shared" si="0"/>
        <v>2992760</v>
      </c>
    </row>
    <row r="77" spans="1:14" ht="12.75">
      <c r="A77" t="s">
        <v>28</v>
      </c>
      <c r="B77" s="5">
        <v>131765</v>
      </c>
      <c r="C77" s="5">
        <v>168727</v>
      </c>
      <c r="D77" s="5">
        <v>135750</v>
      </c>
      <c r="E77" s="5">
        <v>113487</v>
      </c>
      <c r="F77" s="5">
        <v>144932</v>
      </c>
      <c r="G77" s="5">
        <v>122178</v>
      </c>
      <c r="H77" s="5">
        <v>133386</v>
      </c>
      <c r="I77" s="4">
        <v>172357</v>
      </c>
      <c r="J77" s="4">
        <v>105917</v>
      </c>
      <c r="K77" s="4">
        <v>99553</v>
      </c>
      <c r="L77" s="4">
        <v>187481</v>
      </c>
      <c r="M77" s="4">
        <v>137810</v>
      </c>
      <c r="N77" s="5">
        <f t="shared" si="0"/>
        <v>1653343</v>
      </c>
    </row>
    <row r="78" spans="1:14" ht="12.75">
      <c r="A78" t="s">
        <v>29</v>
      </c>
      <c r="B78" s="5">
        <v>43705</v>
      </c>
      <c r="C78" s="5">
        <v>76340</v>
      </c>
      <c r="D78" s="5">
        <v>40248</v>
      </c>
      <c r="E78" s="5">
        <v>33911</v>
      </c>
      <c r="F78" s="5">
        <v>60221</v>
      </c>
      <c r="G78" s="5">
        <v>35332</v>
      </c>
      <c r="H78" s="5">
        <v>63618</v>
      </c>
      <c r="I78" s="4">
        <v>65909</v>
      </c>
      <c r="J78" s="4">
        <v>36428</v>
      </c>
      <c r="K78" s="4">
        <v>28607</v>
      </c>
      <c r="L78" s="4">
        <v>72948</v>
      </c>
      <c r="M78" s="4">
        <v>34880</v>
      </c>
      <c r="N78" s="5">
        <f t="shared" si="0"/>
        <v>592147</v>
      </c>
    </row>
    <row r="79" spans="1:14" ht="12.75">
      <c r="A79" t="s">
        <v>87</v>
      </c>
      <c r="B79" s="5">
        <v>2439372</v>
      </c>
      <c r="C79" s="5">
        <v>3205424</v>
      </c>
      <c r="D79" s="5">
        <v>2856369</v>
      </c>
      <c r="E79" s="5">
        <v>2657326</v>
      </c>
      <c r="F79" s="5">
        <v>2813076</v>
      </c>
      <c r="G79" s="5">
        <v>2551803</v>
      </c>
      <c r="H79" s="5">
        <v>2663625</v>
      </c>
      <c r="I79" s="4">
        <v>2859133</v>
      </c>
      <c r="J79" s="4">
        <v>2560770</v>
      </c>
      <c r="K79" s="4">
        <v>3178994</v>
      </c>
      <c r="L79" s="4">
        <v>3734309</v>
      </c>
      <c r="M79" s="4">
        <v>2681149</v>
      </c>
      <c r="N79" s="5">
        <f t="shared" si="0"/>
        <v>34201350</v>
      </c>
    </row>
    <row r="80" spans="1:14" ht="12.75">
      <c r="A80" t="s">
        <v>88</v>
      </c>
      <c r="B80" s="5">
        <v>109844</v>
      </c>
      <c r="C80" s="5">
        <v>158868</v>
      </c>
      <c r="D80" s="5">
        <v>94949</v>
      </c>
      <c r="E80" s="5">
        <v>80216</v>
      </c>
      <c r="F80" s="5">
        <v>119683</v>
      </c>
      <c r="G80" s="5">
        <v>95652</v>
      </c>
      <c r="H80" s="5">
        <v>83859</v>
      </c>
      <c r="I80" s="4">
        <v>122061</v>
      </c>
      <c r="J80" s="4">
        <v>89650</v>
      </c>
      <c r="K80" s="4">
        <v>88916</v>
      </c>
      <c r="L80" s="4">
        <v>166860</v>
      </c>
      <c r="M80" s="4">
        <v>101789</v>
      </c>
      <c r="N80" s="5">
        <f t="shared" si="0"/>
        <v>1312347</v>
      </c>
    </row>
    <row r="81" spans="1:14" ht="12.75">
      <c r="A81" t="s">
        <v>89</v>
      </c>
      <c r="B81" s="5">
        <v>870211</v>
      </c>
      <c r="C81" s="5">
        <v>1176086</v>
      </c>
      <c r="D81" s="5">
        <v>995186</v>
      </c>
      <c r="E81" s="5">
        <v>839772</v>
      </c>
      <c r="F81" s="5">
        <v>845237</v>
      </c>
      <c r="G81" s="5">
        <v>602745</v>
      </c>
      <c r="H81" s="5">
        <v>535098</v>
      </c>
      <c r="I81" s="4">
        <v>649655</v>
      </c>
      <c r="J81" s="4">
        <v>501247</v>
      </c>
      <c r="K81" s="4">
        <v>612606</v>
      </c>
      <c r="L81" s="4">
        <v>975923</v>
      </c>
      <c r="M81" s="4">
        <v>873038</v>
      </c>
      <c r="N81" s="5">
        <f>SUM(B81:M81)</f>
        <v>9476804</v>
      </c>
    </row>
    <row r="82" spans="1:14" ht="12.75">
      <c r="A82" t="s">
        <v>30</v>
      </c>
      <c r="B82" s="5">
        <v>101796</v>
      </c>
      <c r="C82" s="5">
        <v>166603</v>
      </c>
      <c r="D82" s="5">
        <v>102220</v>
      </c>
      <c r="E82" s="5">
        <v>90383</v>
      </c>
      <c r="F82" s="5">
        <v>129580</v>
      </c>
      <c r="G82" s="5">
        <v>96191</v>
      </c>
      <c r="H82" s="5">
        <v>99016</v>
      </c>
      <c r="I82" s="4">
        <v>138438</v>
      </c>
      <c r="J82" s="4">
        <v>91716</v>
      </c>
      <c r="K82" s="4">
        <v>115085</v>
      </c>
      <c r="L82" s="4">
        <v>171466</v>
      </c>
      <c r="M82" s="4">
        <v>97516</v>
      </c>
      <c r="N82" s="5">
        <f>SUM(B82:M82)</f>
        <v>1400010</v>
      </c>
    </row>
    <row r="83" ht="12.75">
      <c r="A83" t="s">
        <v>1</v>
      </c>
    </row>
    <row r="84" spans="1:14" ht="12.75">
      <c r="A84" t="s">
        <v>31</v>
      </c>
      <c r="B84" s="5">
        <f aca="true" t="shared" si="1" ref="B84:M84">SUM(B16:B82)</f>
        <v>109769864</v>
      </c>
      <c r="C84" s="5">
        <f t="shared" si="1"/>
        <v>137748687</v>
      </c>
      <c r="D84" s="5">
        <f t="shared" si="1"/>
        <v>109976054</v>
      </c>
      <c r="E84" s="5">
        <f t="shared" si="1"/>
        <v>104078463</v>
      </c>
      <c r="F84" s="5">
        <f t="shared" si="1"/>
        <v>123562519</v>
      </c>
      <c r="G84" s="5">
        <f t="shared" si="1"/>
        <v>107125524</v>
      </c>
      <c r="H84" s="5">
        <f t="shared" si="1"/>
        <v>111098630</v>
      </c>
      <c r="I84" s="5">
        <f t="shared" si="1"/>
        <v>150383531</v>
      </c>
      <c r="J84" s="5">
        <f t="shared" si="1"/>
        <v>106906517</v>
      </c>
      <c r="K84" s="5">
        <f t="shared" si="1"/>
        <v>116429446</v>
      </c>
      <c r="L84" s="5">
        <f t="shared" si="1"/>
        <v>155258368</v>
      </c>
      <c r="M84" s="5">
        <f t="shared" si="1"/>
        <v>114662392</v>
      </c>
      <c r="N84" s="5">
        <f>SUM(B84:M84)</f>
        <v>1446999995</v>
      </c>
    </row>
  </sheetData>
  <mergeCells count="5">
    <mergeCell ref="A10:N10"/>
    <mergeCell ref="A6:N6"/>
    <mergeCell ref="A7:N7"/>
    <mergeCell ref="A8:N8"/>
    <mergeCell ref="A9:N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2" width="7.66015625" style="0" bestFit="1" customWidth="1"/>
    <col min="3" max="3" width="7.83203125" style="0" bestFit="1" customWidth="1"/>
    <col min="4" max="11" width="7.66015625" style="0" bestFit="1" customWidth="1"/>
    <col min="12" max="12" width="8" style="0" bestFit="1" customWidth="1"/>
    <col min="13" max="13" width="7.66015625" style="0" bestFit="1" customWidth="1"/>
    <col min="14" max="14" width="9.16015625" style="0" bestFit="1" customWidth="1"/>
  </cols>
  <sheetData>
    <row r="1" spans="1:14" ht="12.75">
      <c r="A1" t="s">
        <v>92</v>
      </c>
      <c r="N1" t="s">
        <v>90</v>
      </c>
    </row>
    <row r="3" spans="1:14" ht="12.75">
      <c r="A3" s="12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 t="s">
        <v>47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6"/>
      <c r="B7" s="6"/>
      <c r="C7" s="6"/>
      <c r="D7" s="6"/>
      <c r="E7" s="6"/>
      <c r="F7" s="6"/>
      <c r="G7" s="6" t="s">
        <v>93</v>
      </c>
      <c r="H7" s="6"/>
      <c r="I7" s="6"/>
      <c r="J7" s="6"/>
      <c r="K7" s="6"/>
      <c r="L7" s="6"/>
      <c r="M7" s="6"/>
      <c r="N7" s="6"/>
    </row>
    <row r="10" spans="2:14" ht="12.75">
      <c r="B10" s="1">
        <v>37803</v>
      </c>
      <c r="C10" s="1">
        <v>37834</v>
      </c>
      <c r="D10" s="1">
        <v>37865</v>
      </c>
      <c r="E10" s="1">
        <v>37895</v>
      </c>
      <c r="F10" s="1">
        <v>37926</v>
      </c>
      <c r="G10" s="1">
        <v>37956</v>
      </c>
      <c r="H10" s="1">
        <v>37987</v>
      </c>
      <c r="I10" s="1">
        <v>38018</v>
      </c>
      <c r="J10" s="1">
        <v>38047</v>
      </c>
      <c r="K10" s="1">
        <v>38078</v>
      </c>
      <c r="L10" s="1">
        <v>38108</v>
      </c>
      <c r="M10" s="1">
        <v>38139</v>
      </c>
      <c r="N10" t="s">
        <v>45</v>
      </c>
    </row>
    <row r="11" ht="12.75">
      <c r="A11" t="s">
        <v>1</v>
      </c>
    </row>
    <row r="12" spans="1:14" ht="12.75">
      <c r="A12" t="s">
        <v>53</v>
      </c>
      <c r="B12">
        <v>0</v>
      </c>
      <c r="C12" s="2">
        <v>0</v>
      </c>
      <c r="D12">
        <v>0</v>
      </c>
      <c r="E12">
        <v>0</v>
      </c>
      <c r="F12">
        <v>0</v>
      </c>
      <c r="G12">
        <v>0</v>
      </c>
      <c r="H1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5">
        <f>SUM(B12:M12)</f>
        <v>0</v>
      </c>
    </row>
    <row r="13" spans="1:14" ht="12.75">
      <c r="A13" t="s">
        <v>54</v>
      </c>
      <c r="B13">
        <v>0</v>
      </c>
      <c r="C13" s="2">
        <v>0</v>
      </c>
      <c r="D13">
        <v>0</v>
      </c>
      <c r="E13">
        <v>0</v>
      </c>
      <c r="F13">
        <v>0</v>
      </c>
      <c r="G13">
        <v>0</v>
      </c>
      <c r="H13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5">
        <f aca="true" t="shared" si="0" ref="N13:N76">SUM(B13:M13)</f>
        <v>0</v>
      </c>
    </row>
    <row r="14" spans="1:14" ht="12.75">
      <c r="A14" t="s">
        <v>55</v>
      </c>
      <c r="B14">
        <v>0</v>
      </c>
      <c r="C14" s="2">
        <v>0</v>
      </c>
      <c r="D14">
        <v>0</v>
      </c>
      <c r="E14">
        <v>0</v>
      </c>
      <c r="F14">
        <v>0</v>
      </c>
      <c r="G14">
        <v>0</v>
      </c>
      <c r="H14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 t="shared" si="0"/>
        <v>0</v>
      </c>
    </row>
    <row r="15" spans="1:14" ht="12.75">
      <c r="A15" t="s">
        <v>2</v>
      </c>
      <c r="B15" s="5">
        <v>3845</v>
      </c>
      <c r="C15" s="4">
        <v>4059.3</v>
      </c>
      <c r="D15" s="5">
        <v>3979</v>
      </c>
      <c r="E15" s="5">
        <v>4411</v>
      </c>
      <c r="F15" s="5">
        <v>5008</v>
      </c>
      <c r="G15" s="5">
        <v>4671</v>
      </c>
      <c r="H15" s="5">
        <v>4509</v>
      </c>
      <c r="I15" s="4">
        <v>4507</v>
      </c>
      <c r="J15" s="4">
        <v>3448</v>
      </c>
      <c r="K15" s="4">
        <v>4725</v>
      </c>
      <c r="L15" s="4">
        <v>5715</v>
      </c>
      <c r="M15" s="4">
        <v>4456.99</v>
      </c>
      <c r="N15" s="5">
        <f t="shared" si="0"/>
        <v>53334.29</v>
      </c>
    </row>
    <row r="16" spans="1:14" ht="12.75">
      <c r="A16" t="s">
        <v>56</v>
      </c>
      <c r="B16">
        <v>0</v>
      </c>
      <c r="C16" s="2">
        <v>0</v>
      </c>
      <c r="D16">
        <v>0</v>
      </c>
      <c r="E16">
        <v>0</v>
      </c>
      <c r="F16">
        <v>0</v>
      </c>
      <c r="G16">
        <v>0</v>
      </c>
      <c r="H16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57</v>
      </c>
      <c r="B17">
        <v>0</v>
      </c>
      <c r="C17" s="2">
        <v>0</v>
      </c>
      <c r="D17">
        <v>0</v>
      </c>
      <c r="E17">
        <v>0</v>
      </c>
      <c r="F17">
        <v>0</v>
      </c>
      <c r="G17">
        <v>0</v>
      </c>
      <c r="H17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3</v>
      </c>
      <c r="B18">
        <v>0</v>
      </c>
      <c r="C18" s="2">
        <v>0</v>
      </c>
      <c r="D18">
        <v>0</v>
      </c>
      <c r="E18">
        <v>0</v>
      </c>
      <c r="F18">
        <v>0</v>
      </c>
      <c r="G18">
        <v>0</v>
      </c>
      <c r="H18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58</v>
      </c>
      <c r="B19">
        <v>0</v>
      </c>
      <c r="C19" s="2">
        <v>0</v>
      </c>
      <c r="D19">
        <v>0</v>
      </c>
      <c r="E19">
        <v>0</v>
      </c>
      <c r="F19">
        <v>0</v>
      </c>
      <c r="G19">
        <v>0</v>
      </c>
      <c r="H19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59</v>
      </c>
      <c r="B20">
        <v>0</v>
      </c>
      <c r="C20" s="2">
        <v>0</v>
      </c>
      <c r="D20">
        <v>0</v>
      </c>
      <c r="E20">
        <v>0</v>
      </c>
      <c r="F20">
        <v>0</v>
      </c>
      <c r="G20">
        <v>0</v>
      </c>
      <c r="H20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60</v>
      </c>
      <c r="B21">
        <v>0</v>
      </c>
      <c r="C21" s="2">
        <v>0</v>
      </c>
      <c r="D21">
        <v>0</v>
      </c>
      <c r="E21">
        <v>0</v>
      </c>
      <c r="F21">
        <v>0</v>
      </c>
      <c r="G21">
        <v>0</v>
      </c>
      <c r="H21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61</v>
      </c>
      <c r="B22">
        <v>0</v>
      </c>
      <c r="C22" s="2">
        <v>0</v>
      </c>
      <c r="D22">
        <v>0</v>
      </c>
      <c r="E22">
        <v>0</v>
      </c>
      <c r="F22">
        <v>0</v>
      </c>
      <c r="G22">
        <v>0</v>
      </c>
      <c r="H2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</v>
      </c>
      <c r="B23" s="5">
        <v>24208</v>
      </c>
      <c r="C23" s="4">
        <v>25541.73</v>
      </c>
      <c r="D23" s="5">
        <v>26834</v>
      </c>
      <c r="E23" s="5">
        <v>31571</v>
      </c>
      <c r="F23" s="5">
        <v>26061</v>
      </c>
      <c r="G23" s="5">
        <v>25137</v>
      </c>
      <c r="H23" s="5">
        <v>29067</v>
      </c>
      <c r="I23" s="4">
        <v>29055</v>
      </c>
      <c r="J23" s="4">
        <v>29942</v>
      </c>
      <c r="K23" s="4">
        <v>32467</v>
      </c>
      <c r="L23" s="4">
        <v>33663</v>
      </c>
      <c r="M23" s="4">
        <v>28588.99</v>
      </c>
      <c r="N23" s="5">
        <f t="shared" si="0"/>
        <v>342135.72</v>
      </c>
    </row>
    <row r="24" spans="1:14" ht="12.75">
      <c r="A24" t="s">
        <v>91</v>
      </c>
      <c r="B24">
        <v>0</v>
      </c>
      <c r="C24" s="2">
        <v>0</v>
      </c>
      <c r="D24">
        <v>0</v>
      </c>
      <c r="E24">
        <v>0</v>
      </c>
      <c r="F24">
        <v>0</v>
      </c>
      <c r="G24">
        <v>0</v>
      </c>
      <c r="H24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0"/>
        <v>0</v>
      </c>
    </row>
    <row r="25" spans="1:14" ht="12.75">
      <c r="A25" t="s">
        <v>5</v>
      </c>
      <c r="B25">
        <v>0</v>
      </c>
      <c r="C25" s="2">
        <v>0</v>
      </c>
      <c r="D25">
        <v>0</v>
      </c>
      <c r="E25">
        <v>0</v>
      </c>
      <c r="F25">
        <v>0</v>
      </c>
      <c r="G25">
        <v>0</v>
      </c>
      <c r="H25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6</v>
      </c>
      <c r="B26">
        <v>0</v>
      </c>
      <c r="C26" s="2">
        <v>0</v>
      </c>
      <c r="D26">
        <v>0</v>
      </c>
      <c r="E26">
        <v>0</v>
      </c>
      <c r="F26">
        <v>0</v>
      </c>
      <c r="G26">
        <v>0</v>
      </c>
      <c r="H26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62</v>
      </c>
      <c r="B27">
        <v>0</v>
      </c>
      <c r="C27" s="2">
        <v>0</v>
      </c>
      <c r="D27">
        <v>0</v>
      </c>
      <c r="E27">
        <v>0</v>
      </c>
      <c r="F27">
        <v>0</v>
      </c>
      <c r="G27">
        <v>0</v>
      </c>
      <c r="H27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63</v>
      </c>
      <c r="B28">
        <v>0</v>
      </c>
      <c r="C28" s="2">
        <v>0</v>
      </c>
      <c r="D28">
        <v>0</v>
      </c>
      <c r="E28">
        <v>0</v>
      </c>
      <c r="F28">
        <v>0</v>
      </c>
      <c r="G28">
        <v>0</v>
      </c>
      <c r="H28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7</v>
      </c>
      <c r="B29" s="5">
        <v>23598</v>
      </c>
      <c r="C29" s="4">
        <v>41732.9</v>
      </c>
      <c r="D29" s="5">
        <v>25873</v>
      </c>
      <c r="E29" s="5">
        <v>24473</v>
      </c>
      <c r="F29" s="5">
        <v>21265</v>
      </c>
      <c r="G29" s="5">
        <v>22736</v>
      </c>
      <c r="H29" s="5">
        <v>21188</v>
      </c>
      <c r="I29" s="4">
        <v>18470</v>
      </c>
      <c r="J29" s="4">
        <v>35036</v>
      </c>
      <c r="K29" s="4">
        <v>48078</v>
      </c>
      <c r="L29" s="4">
        <v>68059</v>
      </c>
      <c r="M29" s="4">
        <v>51262.43</v>
      </c>
      <c r="N29" s="5">
        <f t="shared" si="0"/>
        <v>401771.33</v>
      </c>
    </row>
    <row r="30" spans="1:14" ht="12.75">
      <c r="A30" t="s">
        <v>8</v>
      </c>
      <c r="B30">
        <v>0</v>
      </c>
      <c r="C30" s="2">
        <v>0</v>
      </c>
      <c r="D30">
        <v>0</v>
      </c>
      <c r="E30">
        <v>0</v>
      </c>
      <c r="F30">
        <v>0</v>
      </c>
      <c r="G30">
        <v>0</v>
      </c>
      <c r="H30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5">
        <f t="shared" si="0"/>
        <v>0</v>
      </c>
    </row>
    <row r="31" spans="1:14" ht="12.75">
      <c r="A31" t="s">
        <v>9</v>
      </c>
      <c r="B31" s="5">
        <v>2348</v>
      </c>
      <c r="C31" s="4">
        <v>2353.69</v>
      </c>
      <c r="D31" s="5">
        <v>2727</v>
      </c>
      <c r="E31" s="5">
        <v>1919</v>
      </c>
      <c r="F31" s="5">
        <v>1918</v>
      </c>
      <c r="G31" s="5">
        <v>4275</v>
      </c>
      <c r="H31" s="5">
        <v>3077</v>
      </c>
      <c r="I31" s="4">
        <v>3076</v>
      </c>
      <c r="J31" s="4">
        <v>1791</v>
      </c>
      <c r="K31" s="4">
        <v>2671</v>
      </c>
      <c r="L31" s="4">
        <v>3441</v>
      </c>
      <c r="M31" s="4">
        <v>2445.94</v>
      </c>
      <c r="N31" s="5">
        <f t="shared" si="0"/>
        <v>32042.63</v>
      </c>
    </row>
    <row r="32" spans="1:14" ht="12.75">
      <c r="A32" t="s">
        <v>10</v>
      </c>
      <c r="B32">
        <v>0</v>
      </c>
      <c r="C32" s="2">
        <v>0</v>
      </c>
      <c r="D32">
        <v>0</v>
      </c>
      <c r="E32">
        <v>0</v>
      </c>
      <c r="F32">
        <v>0</v>
      </c>
      <c r="G32">
        <v>0</v>
      </c>
      <c r="H3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11</v>
      </c>
      <c r="B33">
        <v>0</v>
      </c>
      <c r="C33" s="2">
        <v>0</v>
      </c>
      <c r="D33">
        <v>0</v>
      </c>
      <c r="E33">
        <v>0</v>
      </c>
      <c r="F33">
        <v>0</v>
      </c>
      <c r="G33">
        <v>0</v>
      </c>
      <c r="H33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64</v>
      </c>
      <c r="B34">
        <v>0</v>
      </c>
      <c r="C34" s="2">
        <v>0</v>
      </c>
      <c r="D34">
        <v>0</v>
      </c>
      <c r="E34">
        <v>0</v>
      </c>
      <c r="F34">
        <v>0</v>
      </c>
      <c r="G34">
        <v>0</v>
      </c>
      <c r="H34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12</v>
      </c>
      <c r="B35" s="5">
        <v>3395</v>
      </c>
      <c r="C35" s="4">
        <v>3070.96</v>
      </c>
      <c r="D35" s="5">
        <v>2473</v>
      </c>
      <c r="E35" s="5">
        <v>2190</v>
      </c>
      <c r="F35" s="5">
        <v>2188</v>
      </c>
      <c r="G35" s="5">
        <v>1628</v>
      </c>
      <c r="H35" s="5">
        <v>3298</v>
      </c>
      <c r="I35" s="4">
        <v>2790</v>
      </c>
      <c r="J35" s="4">
        <v>2381</v>
      </c>
      <c r="K35" s="4">
        <v>4343</v>
      </c>
      <c r="L35" s="4">
        <v>2673</v>
      </c>
      <c r="M35" s="4">
        <v>2456.52</v>
      </c>
      <c r="N35" s="5">
        <f t="shared" si="0"/>
        <v>32886.479999999996</v>
      </c>
    </row>
    <row r="36" spans="1:14" ht="12.75">
      <c r="A36" t="s">
        <v>13</v>
      </c>
      <c r="B36">
        <v>0</v>
      </c>
      <c r="C36" s="2">
        <v>0</v>
      </c>
      <c r="D36">
        <v>0</v>
      </c>
      <c r="E36">
        <v>0</v>
      </c>
      <c r="F36">
        <v>0</v>
      </c>
      <c r="G36">
        <v>0</v>
      </c>
      <c r="H36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14</v>
      </c>
      <c r="B37" s="5">
        <v>7546</v>
      </c>
      <c r="C37" s="4">
        <v>12451.16</v>
      </c>
      <c r="D37" s="5">
        <v>4729</v>
      </c>
      <c r="E37" s="5">
        <v>4829</v>
      </c>
      <c r="F37" s="5">
        <v>4824</v>
      </c>
      <c r="G37" s="5">
        <v>6442</v>
      </c>
      <c r="H37" s="5">
        <v>6907</v>
      </c>
      <c r="I37" s="4">
        <v>6904</v>
      </c>
      <c r="J37" s="4">
        <v>8885</v>
      </c>
      <c r="K37" s="4">
        <v>14536</v>
      </c>
      <c r="L37" s="4">
        <v>10572</v>
      </c>
      <c r="M37" s="4">
        <v>7821.72</v>
      </c>
      <c r="N37" s="5">
        <f t="shared" si="0"/>
        <v>96446.88</v>
      </c>
    </row>
    <row r="38" spans="1:14" ht="12.75">
      <c r="A38" t="s">
        <v>65</v>
      </c>
      <c r="B38">
        <v>0</v>
      </c>
      <c r="C38" s="2">
        <v>0</v>
      </c>
      <c r="D38">
        <v>0</v>
      </c>
      <c r="E38">
        <v>0</v>
      </c>
      <c r="F38">
        <v>0</v>
      </c>
      <c r="G38">
        <v>0</v>
      </c>
      <c r="H38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ht="12.75">
      <c r="A39" t="s">
        <v>15</v>
      </c>
      <c r="B39" s="5">
        <v>17857</v>
      </c>
      <c r="C39" s="4">
        <v>18798.76</v>
      </c>
      <c r="D39" s="5">
        <v>11075</v>
      </c>
      <c r="E39" s="5">
        <v>12863</v>
      </c>
      <c r="F39" s="5">
        <v>13685</v>
      </c>
      <c r="G39" s="5">
        <v>14873</v>
      </c>
      <c r="H39" s="5">
        <v>18387</v>
      </c>
      <c r="I39" s="4">
        <v>18379</v>
      </c>
      <c r="J39" s="4">
        <v>36901</v>
      </c>
      <c r="K39" s="4">
        <v>38633</v>
      </c>
      <c r="L39" s="4">
        <v>56480</v>
      </c>
      <c r="M39" s="4">
        <v>23157.32</v>
      </c>
      <c r="N39" s="5">
        <f t="shared" si="0"/>
        <v>281089.08</v>
      </c>
    </row>
    <row r="40" spans="1:14" ht="12.75">
      <c r="A40" t="s">
        <v>66</v>
      </c>
      <c r="B40">
        <v>0</v>
      </c>
      <c r="C40" s="2">
        <v>0</v>
      </c>
      <c r="D40">
        <v>0</v>
      </c>
      <c r="E40">
        <v>0</v>
      </c>
      <c r="F40">
        <v>0</v>
      </c>
      <c r="G40">
        <v>0</v>
      </c>
      <c r="H40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16</v>
      </c>
      <c r="B41">
        <v>0</v>
      </c>
      <c r="C41" s="2">
        <v>0</v>
      </c>
      <c r="D41">
        <v>0</v>
      </c>
      <c r="E41">
        <v>0</v>
      </c>
      <c r="F41">
        <v>0</v>
      </c>
      <c r="G41">
        <v>0</v>
      </c>
      <c r="H41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67</v>
      </c>
      <c r="B42">
        <v>0</v>
      </c>
      <c r="C42" s="2">
        <v>0</v>
      </c>
      <c r="D42">
        <v>0</v>
      </c>
      <c r="E42">
        <v>0</v>
      </c>
      <c r="F42">
        <v>0</v>
      </c>
      <c r="G42">
        <v>0</v>
      </c>
      <c r="H4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17</v>
      </c>
      <c r="B43" s="5">
        <v>13390</v>
      </c>
      <c r="C43" s="4">
        <v>12857.37</v>
      </c>
      <c r="D43" s="5">
        <v>16027</v>
      </c>
      <c r="E43" s="5">
        <v>14140</v>
      </c>
      <c r="F43" s="5">
        <v>11983</v>
      </c>
      <c r="G43" s="5">
        <v>11542</v>
      </c>
      <c r="H43" s="5">
        <v>10393</v>
      </c>
      <c r="I43" s="4">
        <v>10106</v>
      </c>
      <c r="J43" s="4">
        <v>10956</v>
      </c>
      <c r="K43" s="4">
        <v>12018</v>
      </c>
      <c r="L43" s="4">
        <v>13464</v>
      </c>
      <c r="M43" s="4">
        <v>12945.91</v>
      </c>
      <c r="N43" s="5">
        <f t="shared" si="0"/>
        <v>149822.28</v>
      </c>
    </row>
    <row r="44" spans="1:14" ht="12.75">
      <c r="A44" t="s">
        <v>18</v>
      </c>
      <c r="B44">
        <v>0</v>
      </c>
      <c r="C44" s="2">
        <v>0</v>
      </c>
      <c r="D44">
        <v>0</v>
      </c>
      <c r="E44">
        <v>0</v>
      </c>
      <c r="F44">
        <v>0</v>
      </c>
      <c r="G44">
        <v>0</v>
      </c>
      <c r="H44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19</v>
      </c>
      <c r="B45">
        <v>0</v>
      </c>
      <c r="C45" s="2">
        <v>0</v>
      </c>
      <c r="D45">
        <v>0</v>
      </c>
      <c r="E45">
        <v>0</v>
      </c>
      <c r="F45">
        <v>0</v>
      </c>
      <c r="G45">
        <v>0</v>
      </c>
      <c r="H45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68</v>
      </c>
      <c r="B46">
        <v>0</v>
      </c>
      <c r="C46" s="2">
        <v>0</v>
      </c>
      <c r="D46">
        <v>0</v>
      </c>
      <c r="E46">
        <v>0</v>
      </c>
      <c r="F46">
        <v>0</v>
      </c>
      <c r="G46">
        <v>0</v>
      </c>
      <c r="H46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69</v>
      </c>
      <c r="B47">
        <v>0</v>
      </c>
      <c r="C47" s="2">
        <v>0</v>
      </c>
      <c r="D47">
        <v>0</v>
      </c>
      <c r="E47">
        <v>0</v>
      </c>
      <c r="F47">
        <v>0</v>
      </c>
      <c r="G47">
        <v>0</v>
      </c>
      <c r="H47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70</v>
      </c>
      <c r="B48">
        <v>0</v>
      </c>
      <c r="C48" s="2">
        <v>0</v>
      </c>
      <c r="D48">
        <v>0</v>
      </c>
      <c r="E48">
        <v>0</v>
      </c>
      <c r="F48">
        <v>0</v>
      </c>
      <c r="G48">
        <v>0</v>
      </c>
      <c r="H48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20</v>
      </c>
      <c r="B49" s="5">
        <v>12427</v>
      </c>
      <c r="C49" s="4">
        <v>30078.84</v>
      </c>
      <c r="D49" s="5">
        <v>13281</v>
      </c>
      <c r="E49" s="5">
        <v>11827</v>
      </c>
      <c r="F49" s="5">
        <v>11816</v>
      </c>
      <c r="G49" s="5">
        <v>8815</v>
      </c>
      <c r="H49" s="5">
        <v>8401</v>
      </c>
      <c r="I49" s="4">
        <v>8398</v>
      </c>
      <c r="J49" s="4">
        <v>9382</v>
      </c>
      <c r="K49" s="4">
        <v>12809</v>
      </c>
      <c r="L49" s="4">
        <v>16084</v>
      </c>
      <c r="M49" s="4">
        <v>14482.4</v>
      </c>
      <c r="N49" s="5">
        <f t="shared" si="0"/>
        <v>157801.24</v>
      </c>
    </row>
    <row r="50" spans="1:14" ht="12.75">
      <c r="A50" t="s">
        <v>21</v>
      </c>
      <c r="B50">
        <v>0</v>
      </c>
      <c r="C50" s="2">
        <v>0</v>
      </c>
      <c r="D50">
        <v>0</v>
      </c>
      <c r="E50">
        <v>0</v>
      </c>
      <c r="F50">
        <v>0</v>
      </c>
      <c r="G50">
        <v>0</v>
      </c>
      <c r="H50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22</v>
      </c>
      <c r="B51" s="5">
        <v>5492</v>
      </c>
      <c r="C51" s="4">
        <v>5121.2</v>
      </c>
      <c r="D51" s="5">
        <v>6868</v>
      </c>
      <c r="E51" s="5">
        <v>5929</v>
      </c>
      <c r="F51" s="5">
        <v>7799</v>
      </c>
      <c r="G51" s="5">
        <v>6758</v>
      </c>
      <c r="H51" s="5">
        <v>5706</v>
      </c>
      <c r="I51" s="4">
        <v>10242</v>
      </c>
      <c r="J51" s="4">
        <v>5112</v>
      </c>
      <c r="K51" s="4">
        <v>4971</v>
      </c>
      <c r="L51" s="4">
        <v>6214</v>
      </c>
      <c r="M51" s="4">
        <v>5912.92</v>
      </c>
      <c r="N51" s="5">
        <f t="shared" si="0"/>
        <v>76125.12</v>
      </c>
    </row>
    <row r="52" spans="1:14" ht="12.75">
      <c r="A52" t="s">
        <v>71</v>
      </c>
      <c r="B52">
        <v>0</v>
      </c>
      <c r="C52" s="2">
        <v>0</v>
      </c>
      <c r="D52">
        <v>0</v>
      </c>
      <c r="E52">
        <v>0</v>
      </c>
      <c r="F52">
        <v>0</v>
      </c>
      <c r="G52">
        <v>0</v>
      </c>
      <c r="H5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23</v>
      </c>
      <c r="B53">
        <v>0</v>
      </c>
      <c r="C53" s="2">
        <v>0</v>
      </c>
      <c r="D53">
        <v>0</v>
      </c>
      <c r="E53">
        <v>0</v>
      </c>
      <c r="F53">
        <v>0</v>
      </c>
      <c r="G53">
        <v>0</v>
      </c>
      <c r="H53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24</v>
      </c>
      <c r="B54">
        <v>0</v>
      </c>
      <c r="C54" s="2">
        <v>0</v>
      </c>
      <c r="D54">
        <v>0</v>
      </c>
      <c r="E54">
        <v>0</v>
      </c>
      <c r="F54">
        <v>0</v>
      </c>
      <c r="G54">
        <v>0</v>
      </c>
      <c r="H54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72</v>
      </c>
      <c r="B55">
        <v>0</v>
      </c>
      <c r="C55" s="2">
        <v>0</v>
      </c>
      <c r="D55">
        <v>0</v>
      </c>
      <c r="E55">
        <v>0</v>
      </c>
      <c r="F55">
        <v>0</v>
      </c>
      <c r="G55">
        <v>0</v>
      </c>
      <c r="H55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73</v>
      </c>
      <c r="B56">
        <v>0</v>
      </c>
      <c r="C56" s="2">
        <v>0</v>
      </c>
      <c r="D56">
        <v>0</v>
      </c>
      <c r="E56">
        <v>0</v>
      </c>
      <c r="F56">
        <v>0</v>
      </c>
      <c r="G56">
        <v>0</v>
      </c>
      <c r="H56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74</v>
      </c>
      <c r="B57">
        <v>0</v>
      </c>
      <c r="C57" s="2">
        <v>0</v>
      </c>
      <c r="D57">
        <v>0</v>
      </c>
      <c r="E57">
        <v>0</v>
      </c>
      <c r="F57">
        <v>0</v>
      </c>
      <c r="G57">
        <v>0</v>
      </c>
      <c r="H57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25</v>
      </c>
      <c r="B58" s="5">
        <v>8368</v>
      </c>
      <c r="C58" s="4">
        <v>29134.66</v>
      </c>
      <c r="D58" s="5">
        <v>8910</v>
      </c>
      <c r="E58" s="5">
        <v>7799</v>
      </c>
      <c r="F58" s="5">
        <v>8483</v>
      </c>
      <c r="G58" s="5">
        <v>12154</v>
      </c>
      <c r="H58" s="5">
        <v>13187</v>
      </c>
      <c r="I58" s="4">
        <v>20592</v>
      </c>
      <c r="J58" s="4">
        <v>36127</v>
      </c>
      <c r="K58" s="4">
        <v>27307</v>
      </c>
      <c r="L58" s="4">
        <v>19859</v>
      </c>
      <c r="M58" s="4">
        <v>13527.59</v>
      </c>
      <c r="N58" s="5">
        <f t="shared" si="0"/>
        <v>205448.25</v>
      </c>
    </row>
    <row r="59" spans="1:14" ht="12.75">
      <c r="A59" t="s">
        <v>75</v>
      </c>
      <c r="B59">
        <v>0</v>
      </c>
      <c r="C59" s="2">
        <v>0</v>
      </c>
      <c r="D59">
        <v>0</v>
      </c>
      <c r="E59">
        <v>0</v>
      </c>
      <c r="F59">
        <v>0</v>
      </c>
      <c r="G59">
        <v>0</v>
      </c>
      <c r="H59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76</v>
      </c>
      <c r="B60">
        <v>0</v>
      </c>
      <c r="C60" s="2">
        <v>0</v>
      </c>
      <c r="D60">
        <v>0</v>
      </c>
      <c r="E60">
        <v>0</v>
      </c>
      <c r="F60">
        <v>0</v>
      </c>
      <c r="G60">
        <v>0</v>
      </c>
      <c r="H60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77</v>
      </c>
      <c r="B61">
        <v>0</v>
      </c>
      <c r="C61" s="2">
        <v>0</v>
      </c>
      <c r="D61">
        <v>0</v>
      </c>
      <c r="E61">
        <v>0</v>
      </c>
      <c r="F61">
        <v>0</v>
      </c>
      <c r="G61">
        <v>0</v>
      </c>
      <c r="H61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26</v>
      </c>
      <c r="B62" s="5">
        <v>48047</v>
      </c>
      <c r="C62" s="4">
        <v>38457.53</v>
      </c>
      <c r="D62" s="5">
        <v>53256</v>
      </c>
      <c r="E62" s="5">
        <v>51634</v>
      </c>
      <c r="F62" s="5">
        <v>57071</v>
      </c>
      <c r="G62" s="5">
        <v>42653</v>
      </c>
      <c r="H62" s="5">
        <v>47945</v>
      </c>
      <c r="I62" s="4">
        <v>59958</v>
      </c>
      <c r="J62" s="4">
        <v>62764</v>
      </c>
      <c r="K62" s="4">
        <v>96043</v>
      </c>
      <c r="L62" s="4">
        <v>112051</v>
      </c>
      <c r="M62" s="4">
        <v>71100.18</v>
      </c>
      <c r="N62" s="5">
        <f t="shared" si="0"/>
        <v>740979.71</v>
      </c>
    </row>
    <row r="63" spans="1:14" ht="12.75">
      <c r="A63" t="s">
        <v>78</v>
      </c>
      <c r="B63">
        <v>0</v>
      </c>
      <c r="C63" s="2">
        <v>0</v>
      </c>
      <c r="D63">
        <v>0</v>
      </c>
      <c r="E63">
        <v>0</v>
      </c>
      <c r="F63">
        <v>0</v>
      </c>
      <c r="G63">
        <v>0</v>
      </c>
      <c r="H63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79</v>
      </c>
      <c r="B64">
        <v>0</v>
      </c>
      <c r="C64" s="2">
        <v>0</v>
      </c>
      <c r="D64">
        <v>0</v>
      </c>
      <c r="E64">
        <v>0</v>
      </c>
      <c r="F64">
        <v>0</v>
      </c>
      <c r="G64">
        <v>0</v>
      </c>
      <c r="H64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80</v>
      </c>
      <c r="B65">
        <v>0</v>
      </c>
      <c r="C65" s="2">
        <v>0</v>
      </c>
      <c r="D65">
        <v>0</v>
      </c>
      <c r="E65">
        <v>0</v>
      </c>
      <c r="F65">
        <v>0</v>
      </c>
      <c r="G65">
        <v>0</v>
      </c>
      <c r="H65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81</v>
      </c>
      <c r="B66">
        <v>0</v>
      </c>
      <c r="C66" s="2">
        <v>0</v>
      </c>
      <c r="D66">
        <v>0</v>
      </c>
      <c r="E66">
        <v>0</v>
      </c>
      <c r="F66">
        <v>0</v>
      </c>
      <c r="G66">
        <v>0</v>
      </c>
      <c r="H66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82</v>
      </c>
      <c r="B67">
        <v>0</v>
      </c>
      <c r="C67" s="2">
        <v>0</v>
      </c>
      <c r="D67">
        <v>0</v>
      </c>
      <c r="E67">
        <v>0</v>
      </c>
      <c r="F67">
        <v>0</v>
      </c>
      <c r="G67">
        <v>0</v>
      </c>
      <c r="H67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83</v>
      </c>
      <c r="B68">
        <v>0</v>
      </c>
      <c r="C68" s="2">
        <v>0</v>
      </c>
      <c r="D68">
        <v>0</v>
      </c>
      <c r="E68">
        <v>0</v>
      </c>
      <c r="F68">
        <v>0</v>
      </c>
      <c r="G68">
        <v>0</v>
      </c>
      <c r="H68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84</v>
      </c>
      <c r="B69">
        <v>0</v>
      </c>
      <c r="C69" s="2">
        <v>0</v>
      </c>
      <c r="D69">
        <v>0</v>
      </c>
      <c r="E69">
        <v>0</v>
      </c>
      <c r="F69">
        <v>0</v>
      </c>
      <c r="G69">
        <v>0</v>
      </c>
      <c r="H69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85</v>
      </c>
      <c r="B70">
        <v>0</v>
      </c>
      <c r="C70" s="2">
        <v>0</v>
      </c>
      <c r="D70">
        <v>0</v>
      </c>
      <c r="E70">
        <v>0</v>
      </c>
      <c r="F70">
        <v>0</v>
      </c>
      <c r="G70">
        <v>0</v>
      </c>
      <c r="H70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5">
        <f t="shared" si="0"/>
        <v>0</v>
      </c>
    </row>
    <row r="71" spans="1:14" ht="12.75">
      <c r="A71" t="s">
        <v>27</v>
      </c>
      <c r="B71">
        <v>0</v>
      </c>
      <c r="C71" s="2">
        <v>0</v>
      </c>
      <c r="D71">
        <v>0</v>
      </c>
      <c r="E71">
        <v>0</v>
      </c>
      <c r="F71">
        <v>0</v>
      </c>
      <c r="G71">
        <v>0</v>
      </c>
      <c r="H71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86</v>
      </c>
      <c r="B72">
        <v>0</v>
      </c>
      <c r="C72" s="2">
        <v>0</v>
      </c>
      <c r="D72">
        <v>0</v>
      </c>
      <c r="E72">
        <v>0</v>
      </c>
      <c r="F72">
        <v>0</v>
      </c>
      <c r="G72">
        <v>0</v>
      </c>
      <c r="H7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28</v>
      </c>
      <c r="B73" s="5">
        <v>8292</v>
      </c>
      <c r="C73" s="4">
        <v>7695.75</v>
      </c>
      <c r="D73" s="5">
        <v>9746</v>
      </c>
      <c r="E73" s="5">
        <v>8865</v>
      </c>
      <c r="F73" s="5">
        <v>7498</v>
      </c>
      <c r="G73" s="5">
        <v>9719</v>
      </c>
      <c r="H73" s="5">
        <v>7706</v>
      </c>
      <c r="I73" s="4">
        <v>7703</v>
      </c>
      <c r="J73" s="4">
        <v>7185</v>
      </c>
      <c r="K73" s="4">
        <v>6278</v>
      </c>
      <c r="L73" s="4">
        <v>10007</v>
      </c>
      <c r="M73" s="4">
        <v>9935.6</v>
      </c>
      <c r="N73" s="5">
        <f t="shared" si="0"/>
        <v>100630.35</v>
      </c>
    </row>
    <row r="74" spans="1:14" ht="12.75">
      <c r="A74" t="s">
        <v>29</v>
      </c>
      <c r="B74">
        <v>0</v>
      </c>
      <c r="C74" s="2">
        <v>0</v>
      </c>
      <c r="D74">
        <v>0</v>
      </c>
      <c r="E74">
        <v>0</v>
      </c>
      <c r="F74">
        <v>0</v>
      </c>
      <c r="G74">
        <v>0</v>
      </c>
      <c r="H74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87</v>
      </c>
      <c r="B75">
        <v>0</v>
      </c>
      <c r="C75" s="2">
        <v>0</v>
      </c>
      <c r="D75">
        <v>0</v>
      </c>
      <c r="E75">
        <v>0</v>
      </c>
      <c r="F75">
        <v>0</v>
      </c>
      <c r="G75">
        <v>0</v>
      </c>
      <c r="H75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88</v>
      </c>
      <c r="B76">
        <v>0</v>
      </c>
      <c r="C76" s="2">
        <v>0</v>
      </c>
      <c r="D76">
        <v>0</v>
      </c>
      <c r="E76">
        <v>0</v>
      </c>
      <c r="F76">
        <v>0</v>
      </c>
      <c r="G76">
        <v>0</v>
      </c>
      <c r="H76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89</v>
      </c>
      <c r="B77">
        <v>0</v>
      </c>
      <c r="C77" s="2">
        <v>0</v>
      </c>
      <c r="D77">
        <v>0</v>
      </c>
      <c r="E77">
        <v>0</v>
      </c>
      <c r="F77">
        <v>0</v>
      </c>
      <c r="G77">
        <v>0</v>
      </c>
      <c r="H77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>SUM(B77:M77)</f>
        <v>0</v>
      </c>
    </row>
    <row r="78" spans="1:14" ht="12.75">
      <c r="A78" t="s">
        <v>30</v>
      </c>
      <c r="B78" s="5">
        <v>2889</v>
      </c>
      <c r="C78" s="4">
        <v>2916.48</v>
      </c>
      <c r="D78" s="5">
        <v>5185</v>
      </c>
      <c r="E78" s="5">
        <v>4586</v>
      </c>
      <c r="F78" s="5">
        <v>3941</v>
      </c>
      <c r="G78" s="5">
        <v>2214</v>
      </c>
      <c r="H78" s="5">
        <v>2012</v>
      </c>
      <c r="I78" s="4">
        <v>2328</v>
      </c>
      <c r="J78" s="4">
        <v>2337</v>
      </c>
      <c r="K78" s="4">
        <v>1814</v>
      </c>
      <c r="L78" s="4">
        <v>4274</v>
      </c>
      <c r="M78" s="4">
        <v>3858.55</v>
      </c>
      <c r="N78" s="5">
        <f>SUM(B78:M78)</f>
        <v>38355.03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181702</v>
      </c>
      <c r="C80" s="5">
        <f t="shared" si="1"/>
        <v>234270.33000000002</v>
      </c>
      <c r="D80" s="5">
        <f t="shared" si="1"/>
        <v>190963</v>
      </c>
      <c r="E80" s="5">
        <f t="shared" si="1"/>
        <v>187036</v>
      </c>
      <c r="F80" s="5">
        <f t="shared" si="1"/>
        <v>183540</v>
      </c>
      <c r="G80" s="5">
        <f t="shared" si="1"/>
        <v>173617</v>
      </c>
      <c r="H80" s="5">
        <f t="shared" si="1"/>
        <v>181783</v>
      </c>
      <c r="I80" s="5">
        <f t="shared" si="1"/>
        <v>202508</v>
      </c>
      <c r="J80" s="5">
        <f t="shared" si="1"/>
        <v>252247</v>
      </c>
      <c r="K80" s="5">
        <f t="shared" si="1"/>
        <v>306693</v>
      </c>
      <c r="L80" s="5">
        <f t="shared" si="1"/>
        <v>362556</v>
      </c>
      <c r="M80" s="5">
        <f t="shared" si="1"/>
        <v>251953.06</v>
      </c>
      <c r="N80" s="5">
        <f>SUM(B80:M80)</f>
        <v>2708868.39</v>
      </c>
    </row>
  </sheetData>
  <mergeCells count="4"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">
        <v>92</v>
      </c>
      <c r="N1" t="s">
        <v>90</v>
      </c>
    </row>
    <row r="2" ht="12.75">
      <c r="N2"/>
    </row>
    <row r="3" spans="1:14" ht="12.75">
      <c r="A3" s="12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 t="s">
        <v>47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95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2.75">
      <c r="N8"/>
    </row>
    <row r="9" ht="12.75">
      <c r="N9"/>
    </row>
    <row r="10" spans="2:14" ht="12.75">
      <c r="B10" s="1">
        <v>37803</v>
      </c>
      <c r="C10" s="1">
        <v>37834</v>
      </c>
      <c r="D10" s="1">
        <v>37865</v>
      </c>
      <c r="E10" s="1">
        <v>37895</v>
      </c>
      <c r="F10" s="1">
        <v>37926</v>
      </c>
      <c r="G10" s="1">
        <v>37956</v>
      </c>
      <c r="H10" s="1">
        <v>37987</v>
      </c>
      <c r="I10" s="1">
        <v>38018</v>
      </c>
      <c r="J10" s="1">
        <v>38047</v>
      </c>
      <c r="K10" s="1">
        <v>38078</v>
      </c>
      <c r="L10" s="1">
        <v>38108</v>
      </c>
      <c r="M10" s="1">
        <v>38139</v>
      </c>
      <c r="N10" t="s">
        <v>45</v>
      </c>
    </row>
    <row r="11" ht="12.75">
      <c r="A11" t="s">
        <v>1</v>
      </c>
    </row>
    <row r="12" spans="1:14" ht="12.75">
      <c r="A12" t="s">
        <v>53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 s="2">
        <v>0</v>
      </c>
      <c r="J12" s="2">
        <v>0</v>
      </c>
      <c r="K12" s="2">
        <v>0</v>
      </c>
      <c r="L12" s="7">
        <v>0</v>
      </c>
      <c r="M12" s="7">
        <v>0</v>
      </c>
      <c r="N12" s="5">
        <f>SUM(B12:M12)</f>
        <v>0</v>
      </c>
    </row>
    <row r="13" spans="1:14" ht="12.75">
      <c r="A13" t="s">
        <v>54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 s="2">
        <v>0</v>
      </c>
      <c r="J13" s="2">
        <v>0</v>
      </c>
      <c r="K13" s="2">
        <v>0</v>
      </c>
      <c r="L13" s="7">
        <v>0</v>
      </c>
      <c r="M13" s="7">
        <v>0</v>
      </c>
      <c r="N13" s="5">
        <f aca="true" t="shared" si="0" ref="N13:N76">SUM(B13:M13)</f>
        <v>0</v>
      </c>
    </row>
    <row r="14" spans="1:14" ht="12.75">
      <c r="A14" t="s">
        <v>55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 s="2">
        <v>0</v>
      </c>
      <c r="J14" s="2">
        <v>0</v>
      </c>
      <c r="K14" s="2">
        <v>0</v>
      </c>
      <c r="L14" s="7">
        <v>0</v>
      </c>
      <c r="M14" s="7">
        <v>0</v>
      </c>
      <c r="N14" s="5">
        <f t="shared" si="0"/>
        <v>0</v>
      </c>
    </row>
    <row r="15" spans="1:14" ht="12.75">
      <c r="A15" t="s">
        <v>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 s="2">
        <v>0</v>
      </c>
      <c r="J15" s="2">
        <v>0</v>
      </c>
      <c r="K15" s="2">
        <v>0</v>
      </c>
      <c r="L15" s="7">
        <v>0</v>
      </c>
      <c r="M15" s="7">
        <v>0</v>
      </c>
      <c r="N15" s="5">
        <f t="shared" si="0"/>
        <v>0</v>
      </c>
    </row>
    <row r="16" spans="1:14" ht="12.75">
      <c r="A16" t="s">
        <v>56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 s="2">
        <v>0</v>
      </c>
      <c r="J16" s="2">
        <v>0</v>
      </c>
      <c r="K16" s="2">
        <v>0</v>
      </c>
      <c r="L16" s="7">
        <v>0</v>
      </c>
      <c r="M16" s="7">
        <v>0</v>
      </c>
      <c r="N16" s="5">
        <f t="shared" si="0"/>
        <v>0</v>
      </c>
    </row>
    <row r="17" spans="1:14" ht="12.75">
      <c r="A17" t="s">
        <v>57</v>
      </c>
      <c r="B17" s="5">
        <v>2948360</v>
      </c>
      <c r="C17" s="5">
        <v>2956384</v>
      </c>
      <c r="D17" s="5">
        <v>3261883</v>
      </c>
      <c r="E17" s="5">
        <v>3022296</v>
      </c>
      <c r="F17" s="5">
        <v>2913732</v>
      </c>
      <c r="G17" s="5">
        <v>3083544</v>
      </c>
      <c r="H17" s="5">
        <v>3054464</v>
      </c>
      <c r="I17" s="4">
        <v>2905756</v>
      </c>
      <c r="J17" s="4">
        <v>3283318</v>
      </c>
      <c r="K17" s="4">
        <v>3065675</v>
      </c>
      <c r="L17" s="8">
        <v>3477637.75</v>
      </c>
      <c r="M17" s="8">
        <v>3227071.01</v>
      </c>
      <c r="N17" s="5">
        <f t="shared" si="0"/>
        <v>37200120.76</v>
      </c>
    </row>
    <row r="18" spans="1:14" ht="12.7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 s="2">
        <v>0</v>
      </c>
      <c r="J18" s="2">
        <v>0</v>
      </c>
      <c r="K18" s="2">
        <v>0</v>
      </c>
      <c r="L18" s="7">
        <v>0</v>
      </c>
      <c r="M18" s="7">
        <v>0</v>
      </c>
      <c r="N18" s="5">
        <f t="shared" si="0"/>
        <v>0</v>
      </c>
    </row>
    <row r="19" spans="1:14" ht="12.75">
      <c r="A19" t="s">
        <v>58</v>
      </c>
      <c r="B19" s="5">
        <v>315850</v>
      </c>
      <c r="C19" s="5">
        <v>303192</v>
      </c>
      <c r="D19" s="5">
        <v>291135</v>
      </c>
      <c r="E19" s="5">
        <v>291383</v>
      </c>
      <c r="F19" s="5">
        <v>280105</v>
      </c>
      <c r="G19" s="5">
        <v>308971</v>
      </c>
      <c r="H19" s="5">
        <v>297785</v>
      </c>
      <c r="I19" s="4">
        <v>300870</v>
      </c>
      <c r="J19" s="4">
        <v>361869</v>
      </c>
      <c r="K19" s="4">
        <v>345257</v>
      </c>
      <c r="L19" s="8">
        <v>403581.04</v>
      </c>
      <c r="M19" s="8">
        <v>383752.79</v>
      </c>
      <c r="N19" s="5">
        <f t="shared" si="0"/>
        <v>3883750.83</v>
      </c>
    </row>
    <row r="20" spans="1:14" ht="12.75">
      <c r="A20" t="s">
        <v>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 s="2">
        <v>0</v>
      </c>
      <c r="J20" s="2">
        <v>0</v>
      </c>
      <c r="K20" s="2">
        <v>0</v>
      </c>
      <c r="L20" s="7">
        <v>0</v>
      </c>
      <c r="M20" s="7">
        <v>0</v>
      </c>
      <c r="N20" s="5">
        <f t="shared" si="0"/>
        <v>0</v>
      </c>
    </row>
    <row r="21" spans="1:14" ht="12.75">
      <c r="A21" t="s">
        <v>60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 s="2">
        <v>0</v>
      </c>
      <c r="J21" s="2">
        <v>0</v>
      </c>
      <c r="K21" s="2">
        <v>0</v>
      </c>
      <c r="L21" s="7">
        <v>0</v>
      </c>
      <c r="M21" s="7">
        <v>0</v>
      </c>
      <c r="N21" s="5">
        <f t="shared" si="0"/>
        <v>0</v>
      </c>
    </row>
    <row r="22" spans="1:14" ht="12.75">
      <c r="A22" t="s">
        <v>61</v>
      </c>
      <c r="B22" s="5">
        <v>505683</v>
      </c>
      <c r="C22" s="5">
        <v>475674</v>
      </c>
      <c r="D22" s="5">
        <v>479846</v>
      </c>
      <c r="E22" s="5">
        <v>468778</v>
      </c>
      <c r="F22" s="5">
        <v>466256</v>
      </c>
      <c r="G22" s="5">
        <v>486545</v>
      </c>
      <c r="H22" s="5">
        <v>523927</v>
      </c>
      <c r="I22" s="4">
        <v>497535</v>
      </c>
      <c r="J22" s="4">
        <v>657910</v>
      </c>
      <c r="K22" s="4">
        <v>568512</v>
      </c>
      <c r="L22" s="8">
        <v>654231.29</v>
      </c>
      <c r="M22" s="8">
        <v>631753.18</v>
      </c>
      <c r="N22" s="5">
        <f t="shared" si="0"/>
        <v>6416650.47</v>
      </c>
    </row>
    <row r="23" spans="1:14" ht="12.75">
      <c r="A23" t="s">
        <v>4</v>
      </c>
      <c r="B23" s="5">
        <v>180130</v>
      </c>
      <c r="C23" s="5">
        <v>170501</v>
      </c>
      <c r="D23" s="5">
        <v>190116</v>
      </c>
      <c r="E23" s="5">
        <v>179441</v>
      </c>
      <c r="F23" s="5">
        <v>169245</v>
      </c>
      <c r="G23" s="5">
        <v>160299</v>
      </c>
      <c r="H23" s="5">
        <v>163630</v>
      </c>
      <c r="I23" s="4">
        <v>173867</v>
      </c>
      <c r="J23" s="4">
        <v>200414</v>
      </c>
      <c r="K23" s="4">
        <v>160333</v>
      </c>
      <c r="L23" s="8">
        <v>191354.6</v>
      </c>
      <c r="M23" s="8">
        <v>166121.94</v>
      </c>
      <c r="N23" s="5">
        <f t="shared" si="0"/>
        <v>2105452.54</v>
      </c>
    </row>
    <row r="24" spans="1:14" ht="12.75">
      <c r="A24" t="s">
        <v>91</v>
      </c>
      <c r="B24" s="5">
        <v>2245999</v>
      </c>
      <c r="C24" s="5">
        <v>2227108</v>
      </c>
      <c r="D24" s="5">
        <v>2409641</v>
      </c>
      <c r="E24" s="5">
        <v>2277316</v>
      </c>
      <c r="F24" s="5">
        <v>2170928</v>
      </c>
      <c r="G24" s="5">
        <v>2386835</v>
      </c>
      <c r="H24" s="5">
        <v>2213338</v>
      </c>
      <c r="I24" s="4">
        <v>2005616</v>
      </c>
      <c r="J24" s="4">
        <v>2334617</v>
      </c>
      <c r="K24" s="4">
        <v>2212456</v>
      </c>
      <c r="L24" s="8">
        <v>2516319.27</v>
      </c>
      <c r="M24" s="8">
        <v>2446211.75</v>
      </c>
      <c r="N24" s="5">
        <f t="shared" si="0"/>
        <v>27446385.02</v>
      </c>
    </row>
    <row r="25" spans="1:14" ht="12.75">
      <c r="A25" t="s">
        <v>5</v>
      </c>
      <c r="B25" s="5">
        <v>43972</v>
      </c>
      <c r="C25" s="5">
        <v>37915</v>
      </c>
      <c r="D25" s="5">
        <v>34552</v>
      </c>
      <c r="E25" s="5">
        <v>37278</v>
      </c>
      <c r="F25" s="5">
        <v>38285</v>
      </c>
      <c r="G25" s="5">
        <v>31820</v>
      </c>
      <c r="H25" s="5">
        <v>38724</v>
      </c>
      <c r="I25" s="4">
        <v>49131</v>
      </c>
      <c r="J25" s="4">
        <v>50937</v>
      </c>
      <c r="K25" s="4">
        <v>40883</v>
      </c>
      <c r="L25" s="8">
        <v>42027.35</v>
      </c>
      <c r="M25" s="8">
        <v>49743.76</v>
      </c>
      <c r="N25" s="5">
        <f t="shared" si="0"/>
        <v>495268.11</v>
      </c>
    </row>
    <row r="26" spans="1:14" ht="12.75">
      <c r="A26" t="s">
        <v>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 s="2">
        <v>0</v>
      </c>
      <c r="J26" s="2">
        <v>0</v>
      </c>
      <c r="K26" s="2">
        <v>0</v>
      </c>
      <c r="L26" s="7">
        <v>0</v>
      </c>
      <c r="M26" s="7">
        <v>0</v>
      </c>
      <c r="N26" s="5">
        <f t="shared" si="0"/>
        <v>0</v>
      </c>
    </row>
    <row r="27" spans="1:14" ht="12.75">
      <c r="A27" t="s">
        <v>62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 s="2">
        <v>0</v>
      </c>
      <c r="J27" s="2">
        <v>0</v>
      </c>
      <c r="K27" s="2">
        <v>0</v>
      </c>
      <c r="L27" s="7">
        <v>0</v>
      </c>
      <c r="M27" s="7">
        <v>0</v>
      </c>
      <c r="N27" s="5">
        <f t="shared" si="0"/>
        <v>0</v>
      </c>
    </row>
    <row r="28" spans="1:14" ht="12.75">
      <c r="A28" t="s">
        <v>63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 s="2">
        <v>0</v>
      </c>
      <c r="J28" s="2">
        <v>0</v>
      </c>
      <c r="K28" s="2">
        <v>0</v>
      </c>
      <c r="L28" s="7">
        <v>0</v>
      </c>
      <c r="M28" s="7">
        <v>0</v>
      </c>
      <c r="N28" s="5">
        <f t="shared" si="0"/>
        <v>0</v>
      </c>
    </row>
    <row r="29" spans="1:14" ht="12.75">
      <c r="A29" t="s">
        <v>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 s="2">
        <v>0</v>
      </c>
      <c r="J29" s="2">
        <v>0</v>
      </c>
      <c r="K29" s="2">
        <v>0</v>
      </c>
      <c r="L29" s="7">
        <v>0</v>
      </c>
      <c r="M29" s="7">
        <v>0</v>
      </c>
      <c r="N29" s="5">
        <f t="shared" si="0"/>
        <v>0</v>
      </c>
    </row>
    <row r="30" spans="1:14" ht="12.75">
      <c r="A30" t="s">
        <v>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 s="2">
        <v>0</v>
      </c>
      <c r="J30" s="2">
        <v>0</v>
      </c>
      <c r="K30" s="2">
        <v>0</v>
      </c>
      <c r="L30" s="7">
        <v>0</v>
      </c>
      <c r="M30" s="7">
        <v>0</v>
      </c>
      <c r="N30" s="5">
        <f t="shared" si="0"/>
        <v>0</v>
      </c>
    </row>
    <row r="31" spans="1:14" ht="12.75">
      <c r="A31" t="s">
        <v>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 s="2">
        <v>0</v>
      </c>
      <c r="J31" s="2">
        <v>0</v>
      </c>
      <c r="K31" s="2">
        <v>0</v>
      </c>
      <c r="L31" s="7">
        <v>0</v>
      </c>
      <c r="M31" s="7">
        <v>0</v>
      </c>
      <c r="N31" s="5">
        <f t="shared" si="0"/>
        <v>0</v>
      </c>
    </row>
    <row r="32" spans="1:14" ht="12.75">
      <c r="A32" t="s">
        <v>10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 s="2">
        <v>0</v>
      </c>
      <c r="J32" s="2">
        <v>0</v>
      </c>
      <c r="K32" s="2">
        <v>0</v>
      </c>
      <c r="L32" s="7">
        <v>0</v>
      </c>
      <c r="M32" s="7">
        <v>0</v>
      </c>
      <c r="N32" s="5">
        <f t="shared" si="0"/>
        <v>0</v>
      </c>
    </row>
    <row r="33" spans="1:14" ht="12.75">
      <c r="A33" t="s">
        <v>11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 s="2">
        <v>0</v>
      </c>
      <c r="J33" s="2">
        <v>0</v>
      </c>
      <c r="K33" s="2">
        <v>0</v>
      </c>
      <c r="L33" s="7">
        <v>0</v>
      </c>
      <c r="M33" s="7">
        <v>0</v>
      </c>
      <c r="N33" s="5">
        <f t="shared" si="0"/>
        <v>0</v>
      </c>
    </row>
    <row r="34" spans="1:14" ht="12.75">
      <c r="A34" t="s">
        <v>64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 s="2">
        <v>0</v>
      </c>
      <c r="J34" s="2">
        <v>0</v>
      </c>
      <c r="K34" s="2">
        <v>0</v>
      </c>
      <c r="L34" s="7">
        <v>0</v>
      </c>
      <c r="M34" s="7">
        <v>0</v>
      </c>
      <c r="N34" s="5">
        <f t="shared" si="0"/>
        <v>0</v>
      </c>
    </row>
    <row r="35" spans="1:14" ht="12.75">
      <c r="A35" t="s">
        <v>12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 s="2">
        <v>0</v>
      </c>
      <c r="J35" s="2">
        <v>0</v>
      </c>
      <c r="K35" s="2">
        <v>0</v>
      </c>
      <c r="L35" s="7">
        <v>0</v>
      </c>
      <c r="M35" s="7">
        <v>0</v>
      </c>
      <c r="N35" s="5">
        <f t="shared" si="0"/>
        <v>0</v>
      </c>
    </row>
    <row r="36" spans="1:14" ht="12.75">
      <c r="A36" t="s">
        <v>13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 s="2">
        <v>0</v>
      </c>
      <c r="J36" s="2">
        <v>0</v>
      </c>
      <c r="K36" s="2">
        <v>0</v>
      </c>
      <c r="L36" s="7">
        <v>0</v>
      </c>
      <c r="M36" s="7">
        <v>0</v>
      </c>
      <c r="N36" s="5">
        <f t="shared" si="0"/>
        <v>0</v>
      </c>
    </row>
    <row r="37" spans="1:14" ht="12.75">
      <c r="A37" t="s">
        <v>14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 s="2">
        <v>0</v>
      </c>
      <c r="J37" s="4">
        <v>40910</v>
      </c>
      <c r="K37" s="4">
        <v>30071</v>
      </c>
      <c r="L37" s="8">
        <v>34102.62</v>
      </c>
      <c r="M37" s="8">
        <v>22081.37</v>
      </c>
      <c r="N37" s="5">
        <f t="shared" si="0"/>
        <v>127164.98999999999</v>
      </c>
    </row>
    <row r="38" spans="1:14" ht="12.75">
      <c r="A38" t="s">
        <v>65</v>
      </c>
      <c r="B38" s="5">
        <v>85593</v>
      </c>
      <c r="C38" s="5">
        <v>83859</v>
      </c>
      <c r="D38" s="5">
        <v>88449</v>
      </c>
      <c r="E38" s="5">
        <v>91831</v>
      </c>
      <c r="F38" s="5">
        <v>88929</v>
      </c>
      <c r="G38" s="5">
        <v>88673</v>
      </c>
      <c r="H38" s="5">
        <v>87844</v>
      </c>
      <c r="I38" s="4">
        <v>92608</v>
      </c>
      <c r="J38" s="4">
        <v>113561</v>
      </c>
      <c r="K38" s="4">
        <v>93177</v>
      </c>
      <c r="L38" s="8">
        <v>101931.56</v>
      </c>
      <c r="M38" s="8">
        <v>84266.9</v>
      </c>
      <c r="N38" s="5">
        <f t="shared" si="0"/>
        <v>1100722.46</v>
      </c>
    </row>
    <row r="39" spans="1:14" ht="12.75">
      <c r="A39" t="s">
        <v>15</v>
      </c>
      <c r="B39" s="5">
        <v>80139</v>
      </c>
      <c r="C39" s="5">
        <v>79956</v>
      </c>
      <c r="D39" s="5">
        <v>80293</v>
      </c>
      <c r="E39" s="5">
        <v>80811</v>
      </c>
      <c r="F39" s="5">
        <v>76381</v>
      </c>
      <c r="G39" s="5">
        <v>81016</v>
      </c>
      <c r="H39" s="5">
        <v>98124</v>
      </c>
      <c r="I39" s="4">
        <v>89511</v>
      </c>
      <c r="J39" s="4">
        <v>184550</v>
      </c>
      <c r="K39" s="4">
        <v>158534</v>
      </c>
      <c r="L39" s="8">
        <v>174823.47</v>
      </c>
      <c r="M39" s="8">
        <v>133088.94</v>
      </c>
      <c r="N39" s="5">
        <f t="shared" si="0"/>
        <v>1317227.41</v>
      </c>
    </row>
    <row r="40" spans="1:14" ht="12.75">
      <c r="A40" t="s">
        <v>66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 s="2">
        <v>0</v>
      </c>
      <c r="J40" s="2">
        <v>0</v>
      </c>
      <c r="K40" s="2">
        <v>0</v>
      </c>
      <c r="L40" s="7">
        <v>0</v>
      </c>
      <c r="M40" s="7">
        <v>0</v>
      </c>
      <c r="N40" s="5">
        <f t="shared" si="0"/>
        <v>0</v>
      </c>
    </row>
    <row r="41" spans="1:14" ht="12.75">
      <c r="A41" t="s">
        <v>16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 s="2">
        <v>0</v>
      </c>
      <c r="J41" s="2">
        <v>0</v>
      </c>
      <c r="K41" s="2">
        <v>0</v>
      </c>
      <c r="L41" s="7">
        <v>0</v>
      </c>
      <c r="M41" s="7">
        <v>0</v>
      </c>
      <c r="N41" s="5">
        <f t="shared" si="0"/>
        <v>0</v>
      </c>
    </row>
    <row r="42" spans="1:14" ht="12.75">
      <c r="A42" t="s">
        <v>67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 s="2">
        <v>0</v>
      </c>
      <c r="J42" s="2">
        <v>0</v>
      </c>
      <c r="K42" s="2">
        <v>0</v>
      </c>
      <c r="L42" s="7">
        <v>0</v>
      </c>
      <c r="M42" s="7">
        <v>0</v>
      </c>
      <c r="N42" s="5">
        <f t="shared" si="0"/>
        <v>0</v>
      </c>
    </row>
    <row r="43" spans="1:14" ht="12.75">
      <c r="A43" t="s">
        <v>17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 s="2">
        <v>0</v>
      </c>
      <c r="J43" s="2">
        <v>0</v>
      </c>
      <c r="K43" s="2">
        <v>0</v>
      </c>
      <c r="L43" s="7">
        <v>0</v>
      </c>
      <c r="M43" s="7">
        <v>0</v>
      </c>
      <c r="N43" s="5">
        <f t="shared" si="0"/>
        <v>0</v>
      </c>
    </row>
    <row r="44" spans="1:14" ht="12.75">
      <c r="A44" t="s">
        <v>18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 s="2">
        <v>0</v>
      </c>
      <c r="J44" s="2">
        <v>0</v>
      </c>
      <c r="K44" s="2">
        <v>0</v>
      </c>
      <c r="L44" s="7">
        <v>0</v>
      </c>
      <c r="M44" s="7">
        <v>0</v>
      </c>
      <c r="N44" s="5">
        <f t="shared" si="0"/>
        <v>0</v>
      </c>
    </row>
    <row r="45" spans="1:14" ht="12.75">
      <c r="A45" t="s">
        <v>19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 s="2">
        <v>0</v>
      </c>
      <c r="J45" s="2">
        <v>0</v>
      </c>
      <c r="K45" s="2">
        <v>0</v>
      </c>
      <c r="L45" s="7">
        <v>0</v>
      </c>
      <c r="M45" s="7">
        <v>0</v>
      </c>
      <c r="N45" s="5">
        <f t="shared" si="0"/>
        <v>0</v>
      </c>
    </row>
    <row r="46" spans="1:14" ht="12.75">
      <c r="A46" t="s">
        <v>68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 s="2">
        <v>0</v>
      </c>
      <c r="J46" s="2">
        <v>0</v>
      </c>
      <c r="K46" s="2">
        <v>0</v>
      </c>
      <c r="L46" s="7">
        <v>0</v>
      </c>
      <c r="M46" s="7">
        <v>0</v>
      </c>
      <c r="N46" s="5">
        <f t="shared" si="0"/>
        <v>0</v>
      </c>
    </row>
    <row r="47" spans="1:14" ht="12.75">
      <c r="A47" t="s">
        <v>69</v>
      </c>
      <c r="B47" s="5">
        <v>949984</v>
      </c>
      <c r="C47" s="5">
        <v>904244</v>
      </c>
      <c r="D47" s="5">
        <v>924472</v>
      </c>
      <c r="E47" s="5">
        <v>951427</v>
      </c>
      <c r="F47" s="5">
        <v>870265</v>
      </c>
      <c r="G47" s="5">
        <v>899805</v>
      </c>
      <c r="H47" s="5">
        <v>995461</v>
      </c>
      <c r="I47" s="4">
        <v>1016993</v>
      </c>
      <c r="J47" s="4">
        <v>1182668</v>
      </c>
      <c r="K47" s="4">
        <v>1026522</v>
      </c>
      <c r="L47" s="8">
        <v>1195045.49</v>
      </c>
      <c r="M47" s="8">
        <v>1101851.48</v>
      </c>
      <c r="N47" s="5">
        <f t="shared" si="0"/>
        <v>12018737.97</v>
      </c>
    </row>
    <row r="48" spans="1:14" ht="12.75">
      <c r="A48" t="s">
        <v>70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 s="2">
        <v>0</v>
      </c>
      <c r="J48" s="2">
        <v>0</v>
      </c>
      <c r="K48" s="2">
        <v>0</v>
      </c>
      <c r="L48" s="7">
        <v>0</v>
      </c>
      <c r="M48" s="7">
        <v>0</v>
      </c>
      <c r="N48" s="5">
        <f t="shared" si="0"/>
        <v>0</v>
      </c>
    </row>
    <row r="49" spans="1:14" ht="12.75">
      <c r="A49" t="s">
        <v>20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 s="2">
        <v>0</v>
      </c>
      <c r="J49" s="2">
        <v>0</v>
      </c>
      <c r="K49" s="2">
        <v>0</v>
      </c>
      <c r="L49" s="7">
        <v>0</v>
      </c>
      <c r="M49" s="7">
        <v>0</v>
      </c>
      <c r="N49" s="5">
        <f t="shared" si="0"/>
        <v>0</v>
      </c>
    </row>
    <row r="50" spans="1:14" ht="12.75">
      <c r="A50" t="s">
        <v>21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 s="2">
        <v>0</v>
      </c>
      <c r="J50" s="2">
        <v>0</v>
      </c>
      <c r="K50" s="2">
        <v>0</v>
      </c>
      <c r="L50" s="7">
        <v>0</v>
      </c>
      <c r="M50" s="7">
        <v>0</v>
      </c>
      <c r="N50" s="5">
        <f t="shared" si="0"/>
        <v>0</v>
      </c>
    </row>
    <row r="51" spans="1:14" ht="12.75">
      <c r="A51" t="s">
        <v>22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 s="2">
        <v>0</v>
      </c>
      <c r="J51" s="2">
        <v>0</v>
      </c>
      <c r="K51" s="2">
        <v>0</v>
      </c>
      <c r="L51" s="7">
        <v>0</v>
      </c>
      <c r="M51" s="7">
        <v>0</v>
      </c>
      <c r="N51" s="5">
        <f t="shared" si="0"/>
        <v>0</v>
      </c>
    </row>
    <row r="52" spans="1:14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 s="2">
        <v>0</v>
      </c>
      <c r="J52" s="2">
        <v>0</v>
      </c>
      <c r="K52" s="2">
        <v>0</v>
      </c>
      <c r="L52" s="7">
        <v>0</v>
      </c>
      <c r="M52" s="7">
        <v>0</v>
      </c>
      <c r="N52" s="5">
        <f t="shared" si="0"/>
        <v>0</v>
      </c>
    </row>
    <row r="53" spans="1:14" ht="12.75">
      <c r="A53" t="s">
        <v>23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 s="2">
        <v>0</v>
      </c>
      <c r="J53" s="2">
        <v>0</v>
      </c>
      <c r="K53" s="2">
        <v>0</v>
      </c>
      <c r="L53" s="7">
        <v>0</v>
      </c>
      <c r="M53" s="7">
        <v>0</v>
      </c>
      <c r="N53" s="5">
        <f t="shared" si="0"/>
        <v>0</v>
      </c>
    </row>
    <row r="54" spans="1:14" ht="12.75">
      <c r="A54" t="s">
        <v>24</v>
      </c>
      <c r="B54" s="5">
        <v>282111</v>
      </c>
      <c r="C54" s="5">
        <v>285866</v>
      </c>
      <c r="D54" s="5">
        <v>312078</v>
      </c>
      <c r="E54" s="5">
        <v>283343</v>
      </c>
      <c r="F54" s="5">
        <v>269582</v>
      </c>
      <c r="G54" s="5">
        <v>295160</v>
      </c>
      <c r="H54" s="5">
        <v>295756</v>
      </c>
      <c r="I54" s="4">
        <v>275539</v>
      </c>
      <c r="J54" s="4">
        <v>359543</v>
      </c>
      <c r="K54" s="4">
        <v>315921</v>
      </c>
      <c r="L54" s="8">
        <v>347849.89</v>
      </c>
      <c r="M54" s="8">
        <v>298544.3</v>
      </c>
      <c r="N54" s="5">
        <f t="shared" si="0"/>
        <v>3621293.19</v>
      </c>
    </row>
    <row r="55" spans="1:14" ht="12.75">
      <c r="A55" t="s">
        <v>72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 s="2">
        <v>0</v>
      </c>
      <c r="J55" s="2">
        <v>0</v>
      </c>
      <c r="K55" s="2">
        <v>0</v>
      </c>
      <c r="L55" s="7">
        <v>0</v>
      </c>
      <c r="M55" s="7">
        <v>0</v>
      </c>
      <c r="N55" s="5">
        <f t="shared" si="0"/>
        <v>0</v>
      </c>
    </row>
    <row r="56" spans="1:14" ht="12.75">
      <c r="A56" t="s">
        <v>73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 s="2">
        <v>0</v>
      </c>
      <c r="J56" s="2">
        <v>0</v>
      </c>
      <c r="K56" s="2">
        <v>0</v>
      </c>
      <c r="L56" s="7">
        <v>0</v>
      </c>
      <c r="M56" s="7">
        <v>0</v>
      </c>
      <c r="N56" s="5">
        <f t="shared" si="0"/>
        <v>0</v>
      </c>
    </row>
    <row r="57" spans="1:14" ht="12.75">
      <c r="A57" t="s">
        <v>74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 s="2">
        <v>0</v>
      </c>
      <c r="J57" s="2">
        <v>0</v>
      </c>
      <c r="K57" s="2">
        <v>0</v>
      </c>
      <c r="L57" s="7">
        <v>0</v>
      </c>
      <c r="M57" s="7">
        <v>0</v>
      </c>
      <c r="N57" s="5">
        <f t="shared" si="0"/>
        <v>0</v>
      </c>
    </row>
    <row r="58" spans="1:14" ht="12.75">
      <c r="A58" t="s">
        <v>25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 s="2">
        <v>0</v>
      </c>
      <c r="J58" s="2">
        <v>0</v>
      </c>
      <c r="K58" s="2">
        <v>0</v>
      </c>
      <c r="L58" s="7">
        <v>0</v>
      </c>
      <c r="M58" s="7">
        <v>0</v>
      </c>
      <c r="N58" s="5">
        <f t="shared" si="0"/>
        <v>0</v>
      </c>
    </row>
    <row r="59" spans="1:14" ht="12.75">
      <c r="A59" t="s">
        <v>75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 s="2">
        <v>0</v>
      </c>
      <c r="J59" s="2">
        <v>0</v>
      </c>
      <c r="K59" s="2">
        <v>0</v>
      </c>
      <c r="L59" s="7">
        <v>0</v>
      </c>
      <c r="M59" s="7">
        <v>0</v>
      </c>
      <c r="N59" s="5">
        <f t="shared" si="0"/>
        <v>0</v>
      </c>
    </row>
    <row r="60" spans="1:14" ht="12.75">
      <c r="A60" t="s">
        <v>76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 s="2">
        <v>0</v>
      </c>
      <c r="J60" s="2">
        <v>0</v>
      </c>
      <c r="K60" s="2">
        <v>0</v>
      </c>
      <c r="L60" s="7">
        <v>0</v>
      </c>
      <c r="M60" s="7">
        <v>0</v>
      </c>
      <c r="N60" s="5">
        <f t="shared" si="0"/>
        <v>0</v>
      </c>
    </row>
    <row r="61" spans="1:14" ht="12.75">
      <c r="A61" t="s">
        <v>77</v>
      </c>
      <c r="B61" s="5">
        <v>1984068</v>
      </c>
      <c r="C61" s="5">
        <v>1866559</v>
      </c>
      <c r="D61" s="5">
        <v>2049067</v>
      </c>
      <c r="E61" s="5">
        <v>1958016</v>
      </c>
      <c r="F61" s="5">
        <v>1881284</v>
      </c>
      <c r="G61" s="5">
        <v>2023839</v>
      </c>
      <c r="H61" s="5">
        <v>1972354</v>
      </c>
      <c r="I61" s="4">
        <v>1922562</v>
      </c>
      <c r="J61" s="4">
        <v>2395951</v>
      </c>
      <c r="K61" s="4">
        <v>2063329</v>
      </c>
      <c r="L61" s="8">
        <v>2304906.72</v>
      </c>
      <c r="M61" s="8">
        <v>2084967.77</v>
      </c>
      <c r="N61" s="5">
        <f t="shared" si="0"/>
        <v>24506903.49</v>
      </c>
    </row>
    <row r="62" spans="1:14" ht="12.75">
      <c r="A62" t="s">
        <v>26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 s="2">
        <v>0</v>
      </c>
      <c r="J62" s="2">
        <v>0</v>
      </c>
      <c r="K62" s="2">
        <v>0</v>
      </c>
      <c r="L62" s="7">
        <v>0</v>
      </c>
      <c r="M62" s="7">
        <v>0</v>
      </c>
      <c r="N62" s="5">
        <f t="shared" si="0"/>
        <v>0</v>
      </c>
    </row>
    <row r="63" spans="1:14" ht="12.75">
      <c r="A63" t="s">
        <v>78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 s="2">
        <v>0</v>
      </c>
      <c r="J63" s="2">
        <v>0</v>
      </c>
      <c r="K63" s="2">
        <v>0</v>
      </c>
      <c r="L63" s="7">
        <v>0</v>
      </c>
      <c r="M63" s="7">
        <v>0</v>
      </c>
      <c r="N63" s="5">
        <f t="shared" si="0"/>
        <v>0</v>
      </c>
    </row>
    <row r="64" spans="1:14" ht="12.75">
      <c r="A64" t="s">
        <v>79</v>
      </c>
      <c r="B64" s="5">
        <v>915779</v>
      </c>
      <c r="C64" s="5">
        <v>932803</v>
      </c>
      <c r="D64" s="5">
        <v>963716</v>
      </c>
      <c r="E64" s="5">
        <v>930698</v>
      </c>
      <c r="F64" s="5">
        <v>896980</v>
      </c>
      <c r="G64" s="5">
        <v>892899</v>
      </c>
      <c r="H64" s="5">
        <v>1016578</v>
      </c>
      <c r="I64" s="4">
        <v>1163576</v>
      </c>
      <c r="J64" s="4">
        <v>1239780</v>
      </c>
      <c r="K64" s="4">
        <v>890863</v>
      </c>
      <c r="L64" s="8">
        <v>993861.89</v>
      </c>
      <c r="M64" s="8">
        <v>839358.58</v>
      </c>
      <c r="N64" s="5">
        <f t="shared" si="0"/>
        <v>11676892.47</v>
      </c>
    </row>
    <row r="65" spans="1:14" ht="12.75">
      <c r="A65" t="s">
        <v>80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 s="2">
        <v>0</v>
      </c>
      <c r="J65" s="2">
        <v>0</v>
      </c>
      <c r="K65" s="2">
        <v>0</v>
      </c>
      <c r="L65" s="7">
        <v>0</v>
      </c>
      <c r="M65" s="7">
        <v>0</v>
      </c>
      <c r="N65" s="5">
        <f t="shared" si="0"/>
        <v>0</v>
      </c>
    </row>
    <row r="66" spans="1:14" ht="12.75">
      <c r="A66" t="s">
        <v>81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 s="2">
        <v>0</v>
      </c>
      <c r="J66" s="2">
        <v>0</v>
      </c>
      <c r="K66" s="2">
        <v>0</v>
      </c>
      <c r="L66" s="7">
        <v>0</v>
      </c>
      <c r="M66" s="7">
        <v>0</v>
      </c>
      <c r="N66" s="5">
        <f t="shared" si="0"/>
        <v>0</v>
      </c>
    </row>
    <row r="67" spans="1:14" ht="12.75">
      <c r="A67" t="s">
        <v>82</v>
      </c>
      <c r="B67" s="5">
        <v>412598</v>
      </c>
      <c r="C67" s="5">
        <v>405113</v>
      </c>
      <c r="D67" s="5">
        <v>430747</v>
      </c>
      <c r="E67" s="5">
        <v>366564</v>
      </c>
      <c r="F67" s="5">
        <v>349914</v>
      </c>
      <c r="G67" s="5">
        <v>370856</v>
      </c>
      <c r="H67" s="5">
        <v>392986</v>
      </c>
      <c r="I67" s="4">
        <v>375910</v>
      </c>
      <c r="J67" s="4">
        <v>459724</v>
      </c>
      <c r="K67" s="4">
        <v>424209</v>
      </c>
      <c r="L67" s="8">
        <v>451021.41</v>
      </c>
      <c r="M67" s="8">
        <v>392841.04</v>
      </c>
      <c r="N67" s="5">
        <f t="shared" si="0"/>
        <v>4832483.45</v>
      </c>
    </row>
    <row r="68" spans="1:14" ht="12.75">
      <c r="A68" t="s">
        <v>83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 s="2">
        <v>0</v>
      </c>
      <c r="J68" s="2">
        <v>0</v>
      </c>
      <c r="K68" s="2">
        <v>0</v>
      </c>
      <c r="L68" s="7">
        <v>0</v>
      </c>
      <c r="M68" s="7">
        <v>0</v>
      </c>
      <c r="N68" s="5">
        <f t="shared" si="0"/>
        <v>0</v>
      </c>
    </row>
    <row r="69" spans="1:14" ht="12.75">
      <c r="A69" t="s">
        <v>84</v>
      </c>
      <c r="B69" s="5">
        <v>589269</v>
      </c>
      <c r="C69" s="5">
        <v>571182</v>
      </c>
      <c r="D69" s="5">
        <v>564267</v>
      </c>
      <c r="E69" s="5">
        <v>575423</v>
      </c>
      <c r="F69" s="5">
        <v>519975</v>
      </c>
      <c r="G69" s="5">
        <v>575540</v>
      </c>
      <c r="H69" s="5">
        <v>574881</v>
      </c>
      <c r="I69" s="4">
        <v>536670</v>
      </c>
      <c r="J69" s="4">
        <v>650489</v>
      </c>
      <c r="K69" s="4">
        <v>611653</v>
      </c>
      <c r="L69" s="8">
        <v>675258.87</v>
      </c>
      <c r="M69" s="8">
        <v>699517.31</v>
      </c>
      <c r="N69" s="5">
        <f t="shared" si="0"/>
        <v>7144125.18</v>
      </c>
    </row>
    <row r="70" spans="1:14" ht="12.75">
      <c r="A70" t="s">
        <v>85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 s="2">
        <v>0</v>
      </c>
      <c r="J70" s="2">
        <v>0</v>
      </c>
      <c r="K70" s="2">
        <v>0</v>
      </c>
      <c r="L70" s="7">
        <v>0</v>
      </c>
      <c r="M70" s="7">
        <v>0</v>
      </c>
      <c r="N70" s="5">
        <f t="shared" si="0"/>
        <v>0</v>
      </c>
    </row>
    <row r="71" spans="1:14" ht="12.75">
      <c r="A71" t="s">
        <v>27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 s="2">
        <v>0</v>
      </c>
      <c r="J71" s="2">
        <v>0</v>
      </c>
      <c r="K71" s="2">
        <v>0</v>
      </c>
      <c r="L71" s="7">
        <v>0</v>
      </c>
      <c r="M71" s="7">
        <v>0</v>
      </c>
      <c r="N71" s="5">
        <f t="shared" si="0"/>
        <v>0</v>
      </c>
    </row>
    <row r="72" spans="1:14" ht="12.75">
      <c r="A72" t="s">
        <v>86</v>
      </c>
      <c r="B72" s="5">
        <v>94515</v>
      </c>
      <c r="C72" s="5">
        <v>97014</v>
      </c>
      <c r="D72" s="5">
        <v>105558</v>
      </c>
      <c r="E72" s="5">
        <v>90255</v>
      </c>
      <c r="F72" s="5">
        <v>86343</v>
      </c>
      <c r="G72" s="5">
        <v>101749</v>
      </c>
      <c r="H72" s="5">
        <v>83458</v>
      </c>
      <c r="I72" s="4">
        <v>71894</v>
      </c>
      <c r="J72" s="4">
        <v>104632</v>
      </c>
      <c r="K72" s="4">
        <v>87407</v>
      </c>
      <c r="L72" s="8">
        <v>95200.85</v>
      </c>
      <c r="M72" s="8">
        <v>87014.8</v>
      </c>
      <c r="N72" s="5">
        <f t="shared" si="0"/>
        <v>1105040.65</v>
      </c>
    </row>
    <row r="73" spans="1:14" ht="12.75">
      <c r="A73" t="s">
        <v>28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 s="2">
        <v>0</v>
      </c>
      <c r="J73" s="2">
        <v>0</v>
      </c>
      <c r="K73" s="2">
        <v>0</v>
      </c>
      <c r="L73" s="7">
        <v>0</v>
      </c>
      <c r="M73" s="7">
        <v>0</v>
      </c>
      <c r="N73" s="5">
        <f t="shared" si="0"/>
        <v>0</v>
      </c>
    </row>
    <row r="74" spans="1:14" ht="12.75">
      <c r="A74" t="s">
        <v>29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 s="2">
        <v>0</v>
      </c>
      <c r="J74" s="2">
        <v>0</v>
      </c>
      <c r="K74" s="2">
        <v>0</v>
      </c>
      <c r="L74" s="7">
        <v>0</v>
      </c>
      <c r="M74" s="7">
        <v>0</v>
      </c>
      <c r="N74" s="5">
        <f t="shared" si="0"/>
        <v>0</v>
      </c>
    </row>
    <row r="75" spans="1:14" ht="12.75">
      <c r="A75" t="s">
        <v>87</v>
      </c>
      <c r="B75" s="5">
        <v>803183</v>
      </c>
      <c r="C75" s="5">
        <v>756855</v>
      </c>
      <c r="D75" s="5">
        <v>758586</v>
      </c>
      <c r="E75" s="5">
        <v>924273</v>
      </c>
      <c r="F75" s="5">
        <v>747480</v>
      </c>
      <c r="G75" s="5">
        <v>787100</v>
      </c>
      <c r="H75" s="5">
        <v>765684</v>
      </c>
      <c r="I75" s="4">
        <v>722902</v>
      </c>
      <c r="J75" s="4">
        <v>881536</v>
      </c>
      <c r="K75" s="4">
        <v>816838</v>
      </c>
      <c r="L75" s="8">
        <v>918404.05</v>
      </c>
      <c r="M75" s="8">
        <v>796854.83</v>
      </c>
      <c r="N75" s="5">
        <f t="shared" si="0"/>
        <v>9679695.88</v>
      </c>
    </row>
    <row r="76" spans="1:14" ht="12.75">
      <c r="A76" t="s">
        <v>88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 s="2">
        <v>0</v>
      </c>
      <c r="J76" s="2">
        <v>0</v>
      </c>
      <c r="K76" s="2">
        <v>0</v>
      </c>
      <c r="L76" s="7">
        <v>0</v>
      </c>
      <c r="M76" s="7">
        <v>0</v>
      </c>
      <c r="N76" s="5">
        <f t="shared" si="0"/>
        <v>0</v>
      </c>
    </row>
    <row r="77" spans="1:14" ht="12.75">
      <c r="A77" t="s">
        <v>89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 s="2">
        <v>0</v>
      </c>
      <c r="J77" s="2">
        <v>0</v>
      </c>
      <c r="K77" s="2">
        <v>0</v>
      </c>
      <c r="L77" s="7">
        <v>0</v>
      </c>
      <c r="M77" s="7">
        <v>0</v>
      </c>
      <c r="N77" s="5">
        <f>SUM(B77:M77)</f>
        <v>0</v>
      </c>
    </row>
    <row r="78" spans="1:14" ht="12.75">
      <c r="A78" t="s">
        <v>30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 s="2">
        <v>0</v>
      </c>
      <c r="J78" s="2">
        <v>0</v>
      </c>
      <c r="K78" s="2">
        <v>0</v>
      </c>
      <c r="L78" s="7">
        <v>0</v>
      </c>
      <c r="M78" s="7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12437233</v>
      </c>
      <c r="C80" s="5">
        <f t="shared" si="1"/>
        <v>12154225</v>
      </c>
      <c r="D80" s="5">
        <f t="shared" si="1"/>
        <v>12944406</v>
      </c>
      <c r="E80" s="5">
        <f t="shared" si="1"/>
        <v>12529133</v>
      </c>
      <c r="F80" s="5">
        <f t="shared" si="1"/>
        <v>11825684</v>
      </c>
      <c r="G80" s="5">
        <f t="shared" si="1"/>
        <v>12574651</v>
      </c>
      <c r="H80" s="5">
        <f t="shared" si="1"/>
        <v>12574994</v>
      </c>
      <c r="I80" s="5">
        <f t="shared" si="1"/>
        <v>12200940</v>
      </c>
      <c r="J80" s="5">
        <f t="shared" si="1"/>
        <v>14502409</v>
      </c>
      <c r="K80" s="5">
        <f t="shared" si="1"/>
        <v>12911640</v>
      </c>
      <c r="L80" s="5">
        <f t="shared" si="1"/>
        <v>14577558.12</v>
      </c>
      <c r="M80" s="5">
        <f t="shared" si="1"/>
        <v>13445041.750000002</v>
      </c>
      <c r="N80" s="5">
        <f>SUM(B80:M80)</f>
        <v>154677914.87</v>
      </c>
    </row>
  </sheetData>
  <mergeCells count="5"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0" bestFit="1" customWidth="1"/>
  </cols>
  <sheetData>
    <row r="1" spans="1:14" ht="12.75">
      <c r="A1" t="s">
        <v>92</v>
      </c>
      <c r="N1" t="s">
        <v>90</v>
      </c>
    </row>
    <row r="3" spans="1:14" ht="12.75">
      <c r="A3" s="12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 t="s">
        <v>47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95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10" spans="2:14" ht="12.75">
      <c r="B10" s="1">
        <v>37803</v>
      </c>
      <c r="C10" s="1">
        <v>37834</v>
      </c>
      <c r="D10" s="1">
        <v>37865</v>
      </c>
      <c r="E10" s="1">
        <v>37895</v>
      </c>
      <c r="F10" s="1">
        <v>37926</v>
      </c>
      <c r="G10" s="1">
        <v>37956</v>
      </c>
      <c r="H10" s="1">
        <v>37987</v>
      </c>
      <c r="I10" s="1">
        <v>38018</v>
      </c>
      <c r="J10" s="1">
        <v>38047</v>
      </c>
      <c r="K10" s="1">
        <v>38078</v>
      </c>
      <c r="L10" s="1">
        <v>38108</v>
      </c>
      <c r="M10" s="1">
        <v>38139</v>
      </c>
      <c r="N10" t="s">
        <v>45</v>
      </c>
    </row>
    <row r="11" ht="12.75">
      <c r="A11" t="s">
        <v>1</v>
      </c>
    </row>
    <row r="12" spans="1:14" ht="12.75">
      <c r="A12" t="s">
        <v>53</v>
      </c>
      <c r="B12" s="5">
        <v>103685</v>
      </c>
      <c r="C12" s="9">
        <v>115951.31</v>
      </c>
      <c r="D12" s="5">
        <v>104518</v>
      </c>
      <c r="E12" s="5">
        <v>107849</v>
      </c>
      <c r="F12" s="5">
        <v>101153</v>
      </c>
      <c r="G12" s="5">
        <v>111487</v>
      </c>
      <c r="H12" s="5">
        <v>96010</v>
      </c>
      <c r="I12" s="4">
        <v>89187</v>
      </c>
      <c r="J12" s="4">
        <v>123702</v>
      </c>
      <c r="K12" s="4">
        <v>99289</v>
      </c>
      <c r="L12" s="10">
        <v>121606.05</v>
      </c>
      <c r="M12" s="9">
        <v>103399.31</v>
      </c>
      <c r="N12" s="5">
        <f>SUM(B12:M12)</f>
        <v>1277836.6700000002</v>
      </c>
    </row>
    <row r="13" spans="1:14" ht="12.75">
      <c r="A13" t="s">
        <v>54</v>
      </c>
      <c r="B13" s="5">
        <v>13403</v>
      </c>
      <c r="C13" s="9">
        <v>14327.65</v>
      </c>
      <c r="D13" s="5">
        <v>15731</v>
      </c>
      <c r="E13" s="5">
        <v>15254</v>
      </c>
      <c r="F13" s="5">
        <v>14126</v>
      </c>
      <c r="G13" s="5">
        <v>15357</v>
      </c>
      <c r="H13" s="5">
        <v>14559</v>
      </c>
      <c r="I13" s="4">
        <v>14222</v>
      </c>
      <c r="J13" s="4">
        <v>18416</v>
      </c>
      <c r="K13" s="4">
        <v>14391</v>
      </c>
      <c r="L13" s="10">
        <v>14672.09</v>
      </c>
      <c r="M13" s="9">
        <v>13457.34</v>
      </c>
      <c r="N13" s="5">
        <f aca="true" t="shared" si="0" ref="N13:N76">SUM(B13:M13)</f>
        <v>177916.08</v>
      </c>
    </row>
    <row r="14" spans="1:14" ht="12.75">
      <c r="A14" t="s">
        <v>55</v>
      </c>
      <c r="B14" s="5">
        <v>14948</v>
      </c>
      <c r="C14" s="9">
        <v>15013.85</v>
      </c>
      <c r="D14" s="5">
        <v>8296</v>
      </c>
      <c r="E14" s="5">
        <v>8253</v>
      </c>
      <c r="F14" s="5">
        <v>7504</v>
      </c>
      <c r="G14" s="5">
        <v>8662</v>
      </c>
      <c r="H14" s="5">
        <v>8411</v>
      </c>
      <c r="I14" s="4">
        <v>7453</v>
      </c>
      <c r="J14" s="4">
        <v>9070</v>
      </c>
      <c r="K14" s="4">
        <v>8527</v>
      </c>
      <c r="L14" s="10">
        <v>19515.77</v>
      </c>
      <c r="M14" s="9">
        <v>16305.77</v>
      </c>
      <c r="N14" s="5">
        <f t="shared" si="0"/>
        <v>131959.39</v>
      </c>
    </row>
    <row r="15" spans="1:14" ht="12.75">
      <c r="A15" t="s">
        <v>2</v>
      </c>
      <c r="B15" s="5">
        <v>3309</v>
      </c>
      <c r="C15" s="9">
        <v>3618.44</v>
      </c>
      <c r="D15" s="5">
        <v>1540</v>
      </c>
      <c r="E15" s="5">
        <v>1702</v>
      </c>
      <c r="F15" s="5">
        <v>1375</v>
      </c>
      <c r="G15" s="5">
        <v>1608</v>
      </c>
      <c r="H15" s="5">
        <v>1538</v>
      </c>
      <c r="I15" s="4">
        <v>1333</v>
      </c>
      <c r="J15" s="4">
        <v>1683</v>
      </c>
      <c r="K15" s="4">
        <v>1584</v>
      </c>
      <c r="L15" s="10">
        <v>5135.44</v>
      </c>
      <c r="M15" s="9">
        <v>3925.17</v>
      </c>
      <c r="N15" s="5">
        <f t="shared" si="0"/>
        <v>28351.050000000003</v>
      </c>
    </row>
    <row r="16" spans="1:14" ht="12.75">
      <c r="A16" t="s">
        <v>56</v>
      </c>
      <c r="B16" s="5">
        <v>30782</v>
      </c>
      <c r="C16" s="9">
        <v>30160.3</v>
      </c>
      <c r="D16" s="5">
        <v>26949</v>
      </c>
      <c r="E16" s="5">
        <v>27087</v>
      </c>
      <c r="F16" s="5">
        <v>25096</v>
      </c>
      <c r="G16" s="5">
        <v>28127</v>
      </c>
      <c r="H16" s="5">
        <v>28120</v>
      </c>
      <c r="I16" s="4">
        <v>26017</v>
      </c>
      <c r="J16" s="4">
        <v>29447</v>
      </c>
      <c r="K16" s="4">
        <v>27701</v>
      </c>
      <c r="L16" s="10">
        <v>30017.3</v>
      </c>
      <c r="M16" s="9">
        <v>32802.64</v>
      </c>
      <c r="N16" s="5">
        <f t="shared" si="0"/>
        <v>342306.24</v>
      </c>
    </row>
    <row r="17" spans="1:14" ht="12.75">
      <c r="A17" t="s">
        <v>57</v>
      </c>
      <c r="B17" s="5">
        <v>694449</v>
      </c>
      <c r="C17" s="9">
        <v>739216.7</v>
      </c>
      <c r="D17" s="5">
        <v>769147</v>
      </c>
      <c r="E17" s="5">
        <v>717473</v>
      </c>
      <c r="F17" s="5">
        <v>690166</v>
      </c>
      <c r="G17" s="5">
        <v>741271</v>
      </c>
      <c r="H17" s="5">
        <v>728838</v>
      </c>
      <c r="I17" s="4">
        <v>684390</v>
      </c>
      <c r="J17" s="4">
        <v>782833</v>
      </c>
      <c r="K17" s="4">
        <v>736478</v>
      </c>
      <c r="L17" s="10">
        <v>805983.51</v>
      </c>
      <c r="M17" s="9">
        <v>760574.37</v>
      </c>
      <c r="N17" s="5">
        <f t="shared" si="0"/>
        <v>8850819.58</v>
      </c>
    </row>
    <row r="18" spans="1:14" ht="12.75">
      <c r="A18" t="s">
        <v>3</v>
      </c>
      <c r="B18" s="5">
        <v>1344</v>
      </c>
      <c r="C18" s="9">
        <v>1203.02</v>
      </c>
      <c r="D18" s="5">
        <v>2094</v>
      </c>
      <c r="E18" s="5">
        <v>2084</v>
      </c>
      <c r="F18" s="5">
        <v>1995</v>
      </c>
      <c r="G18" s="5">
        <v>2184</v>
      </c>
      <c r="H18" s="5">
        <v>2231</v>
      </c>
      <c r="I18" s="4">
        <v>2129</v>
      </c>
      <c r="J18" s="4">
        <v>2286</v>
      </c>
      <c r="K18" s="4">
        <v>2153</v>
      </c>
      <c r="L18" s="10">
        <v>286.24</v>
      </c>
      <c r="M18" s="9">
        <v>1310.42</v>
      </c>
      <c r="N18" s="5">
        <f t="shared" si="0"/>
        <v>21299.68</v>
      </c>
    </row>
    <row r="19" spans="1:14" ht="12.75">
      <c r="A19" t="s">
        <v>58</v>
      </c>
      <c r="B19" s="5">
        <v>10837</v>
      </c>
      <c r="C19" s="9">
        <v>11104.13</v>
      </c>
      <c r="D19" s="5">
        <v>11252</v>
      </c>
      <c r="E19" s="5">
        <v>11194</v>
      </c>
      <c r="F19" s="5">
        <v>10563</v>
      </c>
      <c r="G19" s="5">
        <v>11738</v>
      </c>
      <c r="H19" s="5">
        <v>11827</v>
      </c>
      <c r="I19" s="4">
        <v>11069</v>
      </c>
      <c r="J19" s="4">
        <v>12288</v>
      </c>
      <c r="K19" s="4">
        <v>11566</v>
      </c>
      <c r="L19" s="10">
        <v>9910.55</v>
      </c>
      <c r="M19" s="9">
        <v>12077.64</v>
      </c>
      <c r="N19" s="5">
        <f t="shared" si="0"/>
        <v>135426.32</v>
      </c>
    </row>
    <row r="20" spans="1:14" ht="12.75">
      <c r="A20" t="s">
        <v>59</v>
      </c>
      <c r="B20" s="5">
        <v>8742</v>
      </c>
      <c r="C20" s="9">
        <v>8936.99</v>
      </c>
      <c r="D20" s="5">
        <v>3600</v>
      </c>
      <c r="E20" s="5">
        <v>3652</v>
      </c>
      <c r="F20" s="5">
        <v>3164</v>
      </c>
      <c r="G20" s="5">
        <v>3762</v>
      </c>
      <c r="H20" s="5">
        <v>3550</v>
      </c>
      <c r="I20" s="4">
        <v>3005</v>
      </c>
      <c r="J20" s="4">
        <v>3940</v>
      </c>
      <c r="K20" s="4">
        <v>3700</v>
      </c>
      <c r="L20" s="10">
        <v>12814.01</v>
      </c>
      <c r="M20" s="9">
        <v>9702.67</v>
      </c>
      <c r="N20" s="5">
        <f t="shared" si="0"/>
        <v>68568.67</v>
      </c>
    </row>
    <row r="21" spans="1:14" ht="12.75">
      <c r="A21" t="s">
        <v>60</v>
      </c>
      <c r="B21" s="5">
        <v>70324</v>
      </c>
      <c r="C21" s="9">
        <v>77123.5</v>
      </c>
      <c r="D21" s="5">
        <v>68489</v>
      </c>
      <c r="E21" s="5">
        <v>70478</v>
      </c>
      <c r="F21" s="5">
        <v>62770</v>
      </c>
      <c r="G21" s="5">
        <v>65205</v>
      </c>
      <c r="H21" s="5">
        <v>66383</v>
      </c>
      <c r="I21" s="4">
        <v>59207</v>
      </c>
      <c r="J21" s="4">
        <v>77584</v>
      </c>
      <c r="K21" s="4">
        <v>60561</v>
      </c>
      <c r="L21" s="10">
        <v>75987.12</v>
      </c>
      <c r="M21" s="9">
        <v>71733.67</v>
      </c>
      <c r="N21" s="5">
        <f t="shared" si="0"/>
        <v>825845.29</v>
      </c>
    </row>
    <row r="22" spans="1:14" ht="12.75">
      <c r="A22" t="s">
        <v>61</v>
      </c>
      <c r="B22" s="5">
        <v>122003</v>
      </c>
      <c r="C22" s="9">
        <v>137568.62</v>
      </c>
      <c r="D22" s="5">
        <v>112311</v>
      </c>
      <c r="E22" s="5">
        <v>109831</v>
      </c>
      <c r="F22" s="5">
        <v>108505</v>
      </c>
      <c r="G22" s="5">
        <v>115242</v>
      </c>
      <c r="H22" s="5">
        <v>122062</v>
      </c>
      <c r="I22" s="4">
        <v>114086</v>
      </c>
      <c r="J22" s="4">
        <v>151592</v>
      </c>
      <c r="K22" s="4">
        <v>132804</v>
      </c>
      <c r="L22" s="10">
        <v>157016.95</v>
      </c>
      <c r="M22" s="9">
        <v>149679.26</v>
      </c>
      <c r="N22" s="5">
        <f t="shared" si="0"/>
        <v>1532700.83</v>
      </c>
    </row>
    <row r="23" spans="1:14" ht="12.75">
      <c r="A23" t="s">
        <v>4</v>
      </c>
      <c r="B23" s="5">
        <v>45672</v>
      </c>
      <c r="C23" s="9">
        <v>43268.99</v>
      </c>
      <c r="D23" s="5">
        <v>54784</v>
      </c>
      <c r="E23" s="5">
        <v>52361</v>
      </c>
      <c r="F23" s="5">
        <v>49671</v>
      </c>
      <c r="G23" s="5">
        <v>49359</v>
      </c>
      <c r="H23" s="5">
        <v>50134</v>
      </c>
      <c r="I23" s="4">
        <v>51438</v>
      </c>
      <c r="J23" s="4">
        <v>58268</v>
      </c>
      <c r="K23" s="4">
        <v>49170</v>
      </c>
      <c r="L23" s="10">
        <v>42195.05</v>
      </c>
      <c r="M23" s="9">
        <v>43653.23</v>
      </c>
      <c r="N23" s="5">
        <f t="shared" si="0"/>
        <v>589974.27</v>
      </c>
    </row>
    <row r="24" spans="1:14" ht="12.75">
      <c r="A24" t="s">
        <v>91</v>
      </c>
      <c r="B24" s="5">
        <v>934518</v>
      </c>
      <c r="C24" s="9">
        <v>993281.66</v>
      </c>
      <c r="D24" s="5">
        <v>967177</v>
      </c>
      <c r="E24" s="5">
        <v>919239</v>
      </c>
      <c r="F24" s="5">
        <v>874002</v>
      </c>
      <c r="G24" s="5">
        <v>972635</v>
      </c>
      <c r="H24" s="5">
        <v>901395</v>
      </c>
      <c r="I24" s="4">
        <v>808082</v>
      </c>
      <c r="J24" s="4">
        <v>953411</v>
      </c>
      <c r="K24" s="4">
        <v>908633</v>
      </c>
      <c r="L24" s="10">
        <v>1059765.76</v>
      </c>
      <c r="M24" s="9">
        <v>1021387.46</v>
      </c>
      <c r="N24" s="5">
        <f t="shared" si="0"/>
        <v>11313526.879999999</v>
      </c>
    </row>
    <row r="25" spans="1:14" ht="12.75">
      <c r="A25" t="s">
        <v>5</v>
      </c>
      <c r="B25" s="5">
        <v>11838</v>
      </c>
      <c r="C25" s="9">
        <v>13623.91</v>
      </c>
      <c r="D25" s="5">
        <v>10136</v>
      </c>
      <c r="E25" s="5">
        <v>10701</v>
      </c>
      <c r="F25" s="5">
        <v>10764</v>
      </c>
      <c r="G25" s="5">
        <v>9737</v>
      </c>
      <c r="H25" s="5">
        <v>11182</v>
      </c>
      <c r="I25" s="4">
        <v>13140</v>
      </c>
      <c r="J25" s="4">
        <v>13898</v>
      </c>
      <c r="K25" s="4">
        <v>11654</v>
      </c>
      <c r="L25" s="10">
        <v>10710.85</v>
      </c>
      <c r="M25" s="9">
        <v>13101</v>
      </c>
      <c r="N25" s="5">
        <f t="shared" si="0"/>
        <v>140485.76</v>
      </c>
    </row>
    <row r="26" spans="1:14" ht="12.75">
      <c r="A26" t="s">
        <v>6</v>
      </c>
      <c r="B26" s="5">
        <v>4317</v>
      </c>
      <c r="C26" s="9">
        <v>4066.2</v>
      </c>
      <c r="D26" s="5">
        <v>1597</v>
      </c>
      <c r="E26" s="5">
        <v>1589</v>
      </c>
      <c r="F26" s="5">
        <v>1392</v>
      </c>
      <c r="G26" s="5">
        <v>1666</v>
      </c>
      <c r="H26" s="5">
        <v>1552</v>
      </c>
      <c r="I26" s="4">
        <v>1292</v>
      </c>
      <c r="J26" s="4">
        <v>1743</v>
      </c>
      <c r="K26" s="4">
        <v>1642</v>
      </c>
      <c r="L26" s="10">
        <v>5849.94</v>
      </c>
      <c r="M26" s="9">
        <v>4406.69</v>
      </c>
      <c r="N26" s="5">
        <f t="shared" si="0"/>
        <v>31112.829999999998</v>
      </c>
    </row>
    <row r="27" spans="1:14" ht="12.75">
      <c r="A27" t="s">
        <v>62</v>
      </c>
      <c r="B27" s="5">
        <v>96693</v>
      </c>
      <c r="C27" s="9">
        <v>93812.48</v>
      </c>
      <c r="D27" s="5">
        <v>88946</v>
      </c>
      <c r="E27" s="5">
        <v>88663</v>
      </c>
      <c r="F27" s="5">
        <v>83133</v>
      </c>
      <c r="G27" s="5">
        <v>92761</v>
      </c>
      <c r="H27" s="5">
        <v>92970</v>
      </c>
      <c r="I27" s="4">
        <v>86432</v>
      </c>
      <c r="J27" s="4">
        <v>97093</v>
      </c>
      <c r="K27" s="4">
        <v>91432</v>
      </c>
      <c r="L27" s="10">
        <v>88885.09</v>
      </c>
      <c r="M27" s="9">
        <v>101919.25</v>
      </c>
      <c r="N27" s="5">
        <f t="shared" si="0"/>
        <v>1102739.8199999998</v>
      </c>
    </row>
    <row r="28" spans="1:14" ht="12.75">
      <c r="A28" t="s">
        <v>63</v>
      </c>
      <c r="B28" s="5">
        <v>153263</v>
      </c>
      <c r="C28" s="9">
        <v>144389.25</v>
      </c>
      <c r="D28" s="5">
        <v>140992</v>
      </c>
      <c r="E28" s="5">
        <v>142478</v>
      </c>
      <c r="F28" s="5">
        <v>131782</v>
      </c>
      <c r="G28" s="5">
        <v>138834</v>
      </c>
      <c r="H28" s="5">
        <v>136305</v>
      </c>
      <c r="I28" s="4">
        <v>110130</v>
      </c>
      <c r="J28" s="4">
        <v>166880</v>
      </c>
      <c r="K28" s="4">
        <v>130716</v>
      </c>
      <c r="L28" s="10">
        <v>133971.95</v>
      </c>
      <c r="M28" s="9">
        <v>115174.77</v>
      </c>
      <c r="N28" s="5">
        <f t="shared" si="0"/>
        <v>1644915.97</v>
      </c>
    </row>
    <row r="29" spans="1:14" ht="12.75">
      <c r="A29" t="s">
        <v>7</v>
      </c>
      <c r="B29" s="5">
        <v>32283</v>
      </c>
      <c r="C29" s="9">
        <v>32096.9</v>
      </c>
      <c r="D29" s="5">
        <v>27144</v>
      </c>
      <c r="E29" s="5">
        <v>38975</v>
      </c>
      <c r="F29" s="5">
        <v>28780</v>
      </c>
      <c r="G29" s="5">
        <v>25826</v>
      </c>
      <c r="H29" s="5">
        <v>31015</v>
      </c>
      <c r="I29" s="4">
        <v>31938</v>
      </c>
      <c r="J29" s="4">
        <v>36870</v>
      </c>
      <c r="K29" s="4">
        <v>31617</v>
      </c>
      <c r="L29" s="10">
        <v>34533.97</v>
      </c>
      <c r="M29" s="9">
        <v>38278.8</v>
      </c>
      <c r="N29" s="5">
        <f t="shared" si="0"/>
        <v>389357.67</v>
      </c>
    </row>
    <row r="30" spans="1:14" ht="12.75">
      <c r="A30" t="s">
        <v>8</v>
      </c>
      <c r="B30" s="5">
        <v>1196</v>
      </c>
      <c r="C30" s="9">
        <v>990.74</v>
      </c>
      <c r="D30" s="5">
        <v>1026</v>
      </c>
      <c r="E30" s="5">
        <v>1020</v>
      </c>
      <c r="F30">
        <v>954</v>
      </c>
      <c r="G30" s="5">
        <v>1070</v>
      </c>
      <c r="H30" s="5">
        <v>1069</v>
      </c>
      <c r="I30" s="2">
        <v>988</v>
      </c>
      <c r="J30" s="4">
        <v>1121</v>
      </c>
      <c r="K30" s="4">
        <v>1054</v>
      </c>
      <c r="L30" s="10">
        <v>848.57</v>
      </c>
      <c r="M30" s="9">
        <v>1077.65</v>
      </c>
      <c r="N30" s="5">
        <f t="shared" si="0"/>
        <v>12414.96</v>
      </c>
    </row>
    <row r="31" spans="1:14" ht="12.75">
      <c r="A31" t="s">
        <v>9</v>
      </c>
      <c r="B31" s="5">
        <v>7415</v>
      </c>
      <c r="C31" s="9">
        <v>6880.39</v>
      </c>
      <c r="D31" s="5">
        <v>2857</v>
      </c>
      <c r="E31" s="5">
        <v>2842</v>
      </c>
      <c r="F31" s="5">
        <v>2497</v>
      </c>
      <c r="G31" s="5">
        <v>2982</v>
      </c>
      <c r="H31" s="5">
        <v>2793</v>
      </c>
      <c r="I31" s="4">
        <v>2340</v>
      </c>
      <c r="J31" s="4">
        <v>3122</v>
      </c>
      <c r="K31" s="4">
        <v>2936</v>
      </c>
      <c r="L31" s="10">
        <v>204522.6</v>
      </c>
      <c r="M31" s="9">
        <v>7461.89</v>
      </c>
      <c r="N31" s="5">
        <f t="shared" si="0"/>
        <v>248648.88</v>
      </c>
    </row>
    <row r="32" spans="1:14" ht="12.75">
      <c r="A32" t="s">
        <v>10</v>
      </c>
      <c r="B32" s="5">
        <v>6205</v>
      </c>
      <c r="C32" s="9">
        <v>5790.64</v>
      </c>
      <c r="D32" s="5">
        <v>5475</v>
      </c>
      <c r="E32" s="5">
        <v>5401</v>
      </c>
      <c r="F32" s="5">
        <v>4956</v>
      </c>
      <c r="G32" s="5">
        <v>5550</v>
      </c>
      <c r="H32" s="5">
        <v>5848</v>
      </c>
      <c r="I32" s="4">
        <v>4051</v>
      </c>
      <c r="J32" s="4">
        <v>6117</v>
      </c>
      <c r="K32" s="4">
        <v>5346</v>
      </c>
      <c r="L32" s="10">
        <v>5336.86</v>
      </c>
      <c r="M32" s="9">
        <v>6174.13</v>
      </c>
      <c r="N32" s="5">
        <f t="shared" si="0"/>
        <v>66250.63</v>
      </c>
    </row>
    <row r="33" spans="1:14" ht="12.75">
      <c r="A33" t="s">
        <v>11</v>
      </c>
      <c r="B33" s="5">
        <v>7071</v>
      </c>
      <c r="C33" s="9">
        <v>6786.5</v>
      </c>
      <c r="D33" s="5">
        <v>3497</v>
      </c>
      <c r="E33" s="5">
        <v>3646</v>
      </c>
      <c r="F33" s="5">
        <v>3225</v>
      </c>
      <c r="G33" s="5">
        <v>3711</v>
      </c>
      <c r="H33" s="5">
        <v>4447</v>
      </c>
      <c r="I33" s="4">
        <v>3853</v>
      </c>
      <c r="J33" s="4">
        <v>5216</v>
      </c>
      <c r="K33" s="4">
        <v>4870</v>
      </c>
      <c r="L33" s="10">
        <v>9479.28</v>
      </c>
      <c r="M33" s="9">
        <v>7200.58</v>
      </c>
      <c r="N33" s="5">
        <f t="shared" si="0"/>
        <v>63002.36</v>
      </c>
    </row>
    <row r="34" spans="1:14" ht="12.75">
      <c r="A34" t="s">
        <v>64</v>
      </c>
      <c r="B34" s="5">
        <v>2425</v>
      </c>
      <c r="C34" s="9">
        <v>2264.75</v>
      </c>
      <c r="D34">
        <v>471</v>
      </c>
      <c r="E34">
        <v>468</v>
      </c>
      <c r="F34">
        <v>364</v>
      </c>
      <c r="G34">
        <v>492</v>
      </c>
      <c r="H34">
        <v>406</v>
      </c>
      <c r="I34" s="2">
        <v>264</v>
      </c>
      <c r="J34" s="2">
        <v>515</v>
      </c>
      <c r="K34" s="2">
        <v>484</v>
      </c>
      <c r="L34" s="10">
        <v>3626.91</v>
      </c>
      <c r="M34" s="9">
        <v>2453.92</v>
      </c>
      <c r="N34" s="5">
        <f t="shared" si="0"/>
        <v>14234.58</v>
      </c>
    </row>
    <row r="35" spans="1:14" ht="12.75">
      <c r="A35" t="s">
        <v>12</v>
      </c>
      <c r="B35" s="5">
        <v>3184</v>
      </c>
      <c r="C35" s="9">
        <v>2379.29</v>
      </c>
      <c r="D35" s="5">
        <v>7091</v>
      </c>
      <c r="E35" s="5">
        <v>7056</v>
      </c>
      <c r="F35" s="5">
        <v>6811</v>
      </c>
      <c r="G35" s="5">
        <v>7392</v>
      </c>
      <c r="H35" s="5">
        <v>7614</v>
      </c>
      <c r="I35" s="4">
        <v>7350</v>
      </c>
      <c r="J35" s="4">
        <v>7735</v>
      </c>
      <c r="K35" s="4">
        <v>7290</v>
      </c>
      <c r="L35" s="10">
        <v>0</v>
      </c>
      <c r="M35" s="9">
        <v>550.23</v>
      </c>
      <c r="N35" s="5">
        <f t="shared" si="0"/>
        <v>64452.520000000004</v>
      </c>
    </row>
    <row r="36" spans="1:14" ht="12.75">
      <c r="A36" t="s">
        <v>13</v>
      </c>
      <c r="B36" s="5">
        <v>15047</v>
      </c>
      <c r="C36" s="9">
        <v>15454.29</v>
      </c>
      <c r="D36" s="5">
        <v>12673</v>
      </c>
      <c r="E36" s="5">
        <v>12845</v>
      </c>
      <c r="F36" s="5">
        <v>12734</v>
      </c>
      <c r="G36" s="5">
        <v>13460</v>
      </c>
      <c r="H36" s="5">
        <v>14335</v>
      </c>
      <c r="I36" s="4">
        <v>13382</v>
      </c>
      <c r="J36" s="4">
        <v>17627</v>
      </c>
      <c r="K36" s="4">
        <v>14582</v>
      </c>
      <c r="L36" s="10">
        <v>18181.28</v>
      </c>
      <c r="M36" s="9">
        <v>15235.85</v>
      </c>
      <c r="N36" s="5">
        <f t="shared" si="0"/>
        <v>175556.42</v>
      </c>
    </row>
    <row r="37" spans="1:14" ht="12.75">
      <c r="A37" t="s">
        <v>14</v>
      </c>
      <c r="B37" s="5">
        <v>22254</v>
      </c>
      <c r="C37" s="9">
        <v>23918.33</v>
      </c>
      <c r="D37" s="5">
        <v>19836</v>
      </c>
      <c r="E37" s="5">
        <v>20940</v>
      </c>
      <c r="F37" s="5">
        <v>22485</v>
      </c>
      <c r="G37" s="5">
        <v>24027</v>
      </c>
      <c r="H37" s="5">
        <v>22206</v>
      </c>
      <c r="I37" s="4">
        <v>20779</v>
      </c>
      <c r="J37" s="4">
        <v>31497</v>
      </c>
      <c r="K37" s="4">
        <v>23989</v>
      </c>
      <c r="L37" s="10">
        <v>25958.76</v>
      </c>
      <c r="M37" s="9">
        <v>20329.15</v>
      </c>
      <c r="N37" s="5">
        <f t="shared" si="0"/>
        <v>278219.24000000005</v>
      </c>
    </row>
    <row r="38" spans="1:14" ht="12.75">
      <c r="A38" t="s">
        <v>65</v>
      </c>
      <c r="B38" s="5">
        <v>57527</v>
      </c>
      <c r="C38" s="9">
        <v>63357.19</v>
      </c>
      <c r="D38" s="5">
        <v>57762</v>
      </c>
      <c r="E38" s="5">
        <v>59490</v>
      </c>
      <c r="F38" s="5">
        <v>57281</v>
      </c>
      <c r="G38" s="5">
        <v>58810</v>
      </c>
      <c r="H38" s="5">
        <v>57859</v>
      </c>
      <c r="I38" s="4">
        <v>59076</v>
      </c>
      <c r="J38" s="4">
        <v>72221</v>
      </c>
      <c r="K38" s="4">
        <v>61114</v>
      </c>
      <c r="L38" s="10">
        <v>68826.17</v>
      </c>
      <c r="M38" s="9">
        <v>58845.26</v>
      </c>
      <c r="N38" s="5">
        <f t="shared" si="0"/>
        <v>732168.62</v>
      </c>
    </row>
    <row r="39" spans="1:14" ht="12.75">
      <c r="A39" t="s">
        <v>15</v>
      </c>
      <c r="B39" s="5">
        <v>38368</v>
      </c>
      <c r="C39" s="9">
        <v>42489.12</v>
      </c>
      <c r="D39" s="5">
        <v>38760</v>
      </c>
      <c r="E39" s="5">
        <v>38853</v>
      </c>
      <c r="F39" s="5">
        <v>36691</v>
      </c>
      <c r="G39" s="5">
        <v>39717</v>
      </c>
      <c r="H39" s="5">
        <v>45599</v>
      </c>
      <c r="I39" s="4">
        <v>41479</v>
      </c>
      <c r="J39" s="4">
        <v>51554</v>
      </c>
      <c r="K39" s="4">
        <v>44544</v>
      </c>
      <c r="L39" s="10">
        <v>46615.89</v>
      </c>
      <c r="M39" s="9">
        <v>39189.58</v>
      </c>
      <c r="N39" s="5">
        <f t="shared" si="0"/>
        <v>503859.59</v>
      </c>
    </row>
    <row r="40" spans="1:14" ht="12.75">
      <c r="A40" t="s">
        <v>66</v>
      </c>
      <c r="B40" s="5">
        <v>603356</v>
      </c>
      <c r="C40" s="9">
        <v>543348.29</v>
      </c>
      <c r="D40" s="5">
        <v>483531</v>
      </c>
      <c r="E40" s="5">
        <v>553877</v>
      </c>
      <c r="F40" s="5">
        <v>523003</v>
      </c>
      <c r="G40" s="5">
        <v>561304</v>
      </c>
      <c r="H40" s="5">
        <v>538835</v>
      </c>
      <c r="I40" s="4">
        <v>480786</v>
      </c>
      <c r="J40" s="4">
        <v>607233</v>
      </c>
      <c r="K40" s="4">
        <v>543985</v>
      </c>
      <c r="L40" s="10">
        <v>552120.51</v>
      </c>
      <c r="M40" s="9">
        <v>519251.3</v>
      </c>
      <c r="N40" s="5">
        <f t="shared" si="0"/>
        <v>6510630.1</v>
      </c>
    </row>
    <row r="41" spans="1:14" ht="12.75">
      <c r="A41" t="s">
        <v>16</v>
      </c>
      <c r="B41" s="5">
        <v>2263</v>
      </c>
      <c r="C41" s="9">
        <v>1685.33</v>
      </c>
      <c r="D41" s="5">
        <v>3219</v>
      </c>
      <c r="E41" s="5">
        <v>3202</v>
      </c>
      <c r="F41" s="5">
        <v>3058</v>
      </c>
      <c r="G41" s="5">
        <v>3356</v>
      </c>
      <c r="H41" s="5">
        <v>3419</v>
      </c>
      <c r="I41" s="4">
        <v>3253</v>
      </c>
      <c r="J41" s="4">
        <v>3512</v>
      </c>
      <c r="K41" s="4">
        <v>3309</v>
      </c>
      <c r="L41" s="10">
        <v>122.87</v>
      </c>
      <c r="M41" s="9">
        <v>1835.31</v>
      </c>
      <c r="N41" s="5">
        <f t="shared" si="0"/>
        <v>32234.510000000002</v>
      </c>
    </row>
    <row r="42" spans="1:14" ht="12.75">
      <c r="A42" t="s">
        <v>67</v>
      </c>
      <c r="B42" s="5">
        <v>9125</v>
      </c>
      <c r="C42" s="9">
        <v>8814.7</v>
      </c>
      <c r="D42" s="5">
        <v>16310</v>
      </c>
      <c r="E42" s="5">
        <v>16228</v>
      </c>
      <c r="F42" s="5">
        <v>15580</v>
      </c>
      <c r="G42" s="5">
        <v>17010</v>
      </c>
      <c r="H42" s="5">
        <v>17438</v>
      </c>
      <c r="I42" s="4">
        <v>16714</v>
      </c>
      <c r="J42" s="4">
        <v>17804</v>
      </c>
      <c r="K42" s="4">
        <v>16766</v>
      </c>
      <c r="L42" s="10">
        <v>1284.08</v>
      </c>
      <c r="M42" s="9">
        <v>9614.63</v>
      </c>
      <c r="N42" s="5">
        <f t="shared" si="0"/>
        <v>162688.41</v>
      </c>
    </row>
    <row r="43" spans="1:14" ht="12.75">
      <c r="A43" t="s">
        <v>17</v>
      </c>
      <c r="B43" s="5">
        <v>33472</v>
      </c>
      <c r="C43" s="9">
        <v>35077.22</v>
      </c>
      <c r="D43" s="5">
        <v>52646</v>
      </c>
      <c r="E43" s="5">
        <v>46437</v>
      </c>
      <c r="F43" s="5">
        <v>44572</v>
      </c>
      <c r="G43" s="5">
        <v>47121</v>
      </c>
      <c r="H43" s="5">
        <v>46840</v>
      </c>
      <c r="I43" s="4">
        <v>51222</v>
      </c>
      <c r="J43" s="4">
        <v>51498</v>
      </c>
      <c r="K43" s="4">
        <v>45447</v>
      </c>
      <c r="L43" s="10">
        <v>22454.22</v>
      </c>
      <c r="M43" s="9">
        <v>29292.82</v>
      </c>
      <c r="N43" s="5">
        <f t="shared" si="0"/>
        <v>506079.25999999995</v>
      </c>
    </row>
    <row r="44" spans="1:14" ht="12.75">
      <c r="A44" t="s">
        <v>18</v>
      </c>
      <c r="B44" s="5">
        <v>12251</v>
      </c>
      <c r="C44" s="9">
        <v>10233.82</v>
      </c>
      <c r="D44" s="5">
        <v>14754</v>
      </c>
      <c r="E44" s="5">
        <v>12589</v>
      </c>
      <c r="F44" s="5">
        <v>12650</v>
      </c>
      <c r="G44" s="5">
        <v>12558</v>
      </c>
      <c r="H44" s="5">
        <v>14493</v>
      </c>
      <c r="I44" s="4">
        <v>12568</v>
      </c>
      <c r="J44" s="4">
        <v>13929</v>
      </c>
      <c r="K44" s="4">
        <v>12904</v>
      </c>
      <c r="L44" s="10">
        <v>12490.12</v>
      </c>
      <c r="M44" s="9">
        <v>10692.53</v>
      </c>
      <c r="N44" s="5">
        <f t="shared" si="0"/>
        <v>152112.47</v>
      </c>
    </row>
    <row r="45" spans="1:14" ht="12.75">
      <c r="A45" t="s">
        <v>19</v>
      </c>
      <c r="B45" s="5">
        <v>2193</v>
      </c>
      <c r="C45" s="9">
        <v>1230.73</v>
      </c>
      <c r="D45">
        <v>469</v>
      </c>
      <c r="E45">
        <v>466</v>
      </c>
      <c r="F45">
        <v>372</v>
      </c>
      <c r="G45">
        <v>489</v>
      </c>
      <c r="H45">
        <v>414</v>
      </c>
      <c r="I45" s="2">
        <v>286</v>
      </c>
      <c r="J45" s="2">
        <v>511</v>
      </c>
      <c r="K45" s="2">
        <v>481</v>
      </c>
      <c r="L45" s="10">
        <v>1723.54</v>
      </c>
      <c r="M45" s="9">
        <v>1331.27</v>
      </c>
      <c r="N45" s="5">
        <f t="shared" si="0"/>
        <v>9966.54</v>
      </c>
    </row>
    <row r="46" spans="1:14" ht="12.75">
      <c r="A46" t="s">
        <v>68</v>
      </c>
      <c r="B46" s="5">
        <v>116077</v>
      </c>
      <c r="C46" s="9">
        <v>124823.39</v>
      </c>
      <c r="D46" s="5">
        <v>104421</v>
      </c>
      <c r="E46" s="5">
        <v>116783</v>
      </c>
      <c r="F46" s="5">
        <v>109744</v>
      </c>
      <c r="G46" s="5">
        <v>106056</v>
      </c>
      <c r="H46" s="5">
        <v>105175</v>
      </c>
      <c r="I46" s="4">
        <v>107730</v>
      </c>
      <c r="J46" s="4">
        <v>142358</v>
      </c>
      <c r="K46" s="4">
        <v>113584</v>
      </c>
      <c r="L46" s="10">
        <v>139746.05</v>
      </c>
      <c r="M46" s="9">
        <v>124339.11</v>
      </c>
      <c r="N46" s="5">
        <f t="shared" si="0"/>
        <v>1410836.5500000003</v>
      </c>
    </row>
    <row r="47" spans="1:14" ht="12.75">
      <c r="A47" t="s">
        <v>69</v>
      </c>
      <c r="B47" s="5">
        <v>231978</v>
      </c>
      <c r="C47" s="9">
        <v>253786.41</v>
      </c>
      <c r="D47" s="5">
        <v>224517</v>
      </c>
      <c r="E47" s="5">
        <v>230072</v>
      </c>
      <c r="F47" s="5">
        <v>210912</v>
      </c>
      <c r="G47" s="5">
        <v>222425</v>
      </c>
      <c r="H47" s="5">
        <v>240982</v>
      </c>
      <c r="I47" s="4">
        <v>241083</v>
      </c>
      <c r="J47" s="4">
        <v>282626</v>
      </c>
      <c r="K47" s="4">
        <v>249412</v>
      </c>
      <c r="L47" s="10">
        <v>286559.72</v>
      </c>
      <c r="M47" s="9">
        <v>266962.54</v>
      </c>
      <c r="N47" s="5">
        <f t="shared" si="0"/>
        <v>2941315.67</v>
      </c>
    </row>
    <row r="48" spans="1:14" ht="12.75">
      <c r="A48" t="s">
        <v>70</v>
      </c>
      <c r="B48" s="5">
        <v>102215</v>
      </c>
      <c r="C48" s="9">
        <v>109265.58</v>
      </c>
      <c r="D48" s="5">
        <v>100770</v>
      </c>
      <c r="E48" s="5">
        <v>115307</v>
      </c>
      <c r="F48" s="5">
        <v>93856</v>
      </c>
      <c r="G48" s="5">
        <v>105199</v>
      </c>
      <c r="H48" s="5">
        <v>117698</v>
      </c>
      <c r="I48" s="4">
        <v>101612</v>
      </c>
      <c r="J48" s="4">
        <v>125282</v>
      </c>
      <c r="K48" s="4">
        <v>101232</v>
      </c>
      <c r="L48" s="10">
        <v>109903.21</v>
      </c>
      <c r="M48" s="9">
        <v>99612.2</v>
      </c>
      <c r="N48" s="5">
        <f t="shared" si="0"/>
        <v>1281951.99</v>
      </c>
    </row>
    <row r="49" spans="1:14" ht="12.75">
      <c r="A49" t="s">
        <v>20</v>
      </c>
      <c r="B49" s="5">
        <v>5554</v>
      </c>
      <c r="C49" s="9">
        <v>4911.59</v>
      </c>
      <c r="D49" s="5">
        <v>3696</v>
      </c>
      <c r="E49" s="5">
        <v>3678</v>
      </c>
      <c r="F49" s="5">
        <v>3394</v>
      </c>
      <c r="G49" s="5">
        <v>3855</v>
      </c>
      <c r="H49" s="5">
        <v>3794</v>
      </c>
      <c r="I49" s="4">
        <v>3437</v>
      </c>
      <c r="J49" s="4">
        <v>4035</v>
      </c>
      <c r="K49" s="4">
        <v>3799</v>
      </c>
      <c r="L49" s="10">
        <v>5472.48</v>
      </c>
      <c r="M49" s="9">
        <v>5330.81</v>
      </c>
      <c r="N49" s="5">
        <f t="shared" si="0"/>
        <v>50956.87999999999</v>
      </c>
    </row>
    <row r="50" spans="1:14" ht="12.75">
      <c r="A50" t="s">
        <v>21</v>
      </c>
      <c r="B50" s="5">
        <v>3437</v>
      </c>
      <c r="C50" s="9">
        <v>3479.76</v>
      </c>
      <c r="D50" s="5">
        <v>4026</v>
      </c>
      <c r="E50" s="5">
        <v>3678</v>
      </c>
      <c r="F50" s="5">
        <v>3526</v>
      </c>
      <c r="G50" s="5">
        <v>3990</v>
      </c>
      <c r="H50" s="5">
        <v>3983</v>
      </c>
      <c r="I50" s="4">
        <v>3566</v>
      </c>
      <c r="J50" s="4">
        <v>4754</v>
      </c>
      <c r="K50" s="4">
        <v>3837</v>
      </c>
      <c r="L50" s="10">
        <v>3235.88</v>
      </c>
      <c r="M50" s="9">
        <v>3630.63</v>
      </c>
      <c r="N50" s="5">
        <f t="shared" si="0"/>
        <v>45143.27</v>
      </c>
    </row>
    <row r="51" spans="1:14" ht="12.75">
      <c r="A51" t="s">
        <v>22</v>
      </c>
      <c r="B51" s="5">
        <v>4271</v>
      </c>
      <c r="C51" s="9">
        <v>0</v>
      </c>
      <c r="D51" s="5">
        <v>20532</v>
      </c>
      <c r="E51" s="5">
        <v>20430</v>
      </c>
      <c r="F51" s="5">
        <v>19915</v>
      </c>
      <c r="G51" s="5">
        <v>21401</v>
      </c>
      <c r="H51" s="5">
        <v>22268</v>
      </c>
      <c r="I51" s="4">
        <v>21780</v>
      </c>
      <c r="J51" s="4">
        <v>22395</v>
      </c>
      <c r="K51" s="4">
        <v>21106</v>
      </c>
      <c r="L51" s="10">
        <v>0</v>
      </c>
      <c r="M51" s="9">
        <v>0</v>
      </c>
      <c r="N51" s="5">
        <f t="shared" si="0"/>
        <v>174098</v>
      </c>
    </row>
    <row r="52" spans="1:14" ht="12.75">
      <c r="A52" t="s">
        <v>71</v>
      </c>
      <c r="B52" s="5">
        <v>129038</v>
      </c>
      <c r="C52" s="9">
        <v>138626.4</v>
      </c>
      <c r="D52" s="5">
        <v>124335</v>
      </c>
      <c r="E52" s="5">
        <v>126478</v>
      </c>
      <c r="F52" s="5">
        <v>118546</v>
      </c>
      <c r="G52" s="5">
        <v>125411</v>
      </c>
      <c r="H52" s="5">
        <v>127226</v>
      </c>
      <c r="I52" s="4">
        <v>128066</v>
      </c>
      <c r="J52" s="4">
        <v>142150</v>
      </c>
      <c r="K52" s="4">
        <v>132909</v>
      </c>
      <c r="L52" s="10">
        <v>149057.42</v>
      </c>
      <c r="M52" s="9">
        <v>154463.04</v>
      </c>
      <c r="N52" s="5">
        <f t="shared" si="0"/>
        <v>1596305.8599999999</v>
      </c>
    </row>
    <row r="53" spans="1:14" ht="12.75">
      <c r="A53" t="s">
        <v>23</v>
      </c>
      <c r="B53" s="5">
        <v>165199</v>
      </c>
      <c r="C53" s="9">
        <v>201611.24</v>
      </c>
      <c r="D53" s="5">
        <v>182528</v>
      </c>
      <c r="E53" s="5">
        <v>182270</v>
      </c>
      <c r="F53" s="5">
        <v>168671</v>
      </c>
      <c r="G53" s="5">
        <v>175944</v>
      </c>
      <c r="H53" s="5">
        <v>178047</v>
      </c>
      <c r="I53" s="4">
        <v>164336</v>
      </c>
      <c r="J53" s="4">
        <v>203775</v>
      </c>
      <c r="K53" s="4">
        <v>166881</v>
      </c>
      <c r="L53" s="10">
        <v>160285.02</v>
      </c>
      <c r="M53" s="9">
        <v>161201.36</v>
      </c>
      <c r="N53" s="5">
        <f t="shared" si="0"/>
        <v>2110748.62</v>
      </c>
    </row>
    <row r="54" spans="1:14" ht="12.75">
      <c r="A54" t="s">
        <v>24</v>
      </c>
      <c r="B54" s="5">
        <v>70541</v>
      </c>
      <c r="C54" s="9">
        <v>78721.72</v>
      </c>
      <c r="D54" s="5">
        <v>72995</v>
      </c>
      <c r="E54" s="5">
        <v>66769</v>
      </c>
      <c r="F54" s="5">
        <v>63307</v>
      </c>
      <c r="G54" s="5">
        <v>70286</v>
      </c>
      <c r="H54" s="5">
        <v>69596</v>
      </c>
      <c r="I54" s="4">
        <v>63834</v>
      </c>
      <c r="J54" s="4">
        <v>83631</v>
      </c>
      <c r="K54" s="4">
        <v>74552</v>
      </c>
      <c r="L54" s="10">
        <v>88744.27</v>
      </c>
      <c r="M54" s="9">
        <v>75253.29</v>
      </c>
      <c r="N54" s="5">
        <f t="shared" si="0"/>
        <v>878230.28</v>
      </c>
    </row>
    <row r="55" spans="1:14" ht="12.75">
      <c r="A55" t="s">
        <v>72</v>
      </c>
      <c r="B55" s="5">
        <v>5265</v>
      </c>
      <c r="C55" s="9">
        <v>5521.34</v>
      </c>
      <c r="D55" s="5">
        <v>2618</v>
      </c>
      <c r="E55" s="5">
        <v>2603</v>
      </c>
      <c r="F55" s="5">
        <v>2330</v>
      </c>
      <c r="G55" s="5">
        <v>2743</v>
      </c>
      <c r="H55" s="5">
        <v>2637</v>
      </c>
      <c r="I55" s="4">
        <v>2286</v>
      </c>
      <c r="J55" s="4">
        <v>2875</v>
      </c>
      <c r="K55" s="4">
        <v>2690</v>
      </c>
      <c r="L55" s="10">
        <v>7558.29</v>
      </c>
      <c r="M55" s="9">
        <v>6014.12</v>
      </c>
      <c r="N55" s="5">
        <f t="shared" si="0"/>
        <v>45140.75</v>
      </c>
    </row>
    <row r="56" spans="1:14" ht="12.75">
      <c r="A56" t="s">
        <v>73</v>
      </c>
      <c r="B56" s="5">
        <v>22368</v>
      </c>
      <c r="C56" s="9">
        <v>26628.83</v>
      </c>
      <c r="D56" s="5">
        <v>32250</v>
      </c>
      <c r="E56" s="5">
        <v>29270</v>
      </c>
      <c r="F56" s="5">
        <v>30133</v>
      </c>
      <c r="G56" s="5">
        <v>30569</v>
      </c>
      <c r="H56" s="5">
        <v>29177</v>
      </c>
      <c r="I56" s="4">
        <v>28093</v>
      </c>
      <c r="J56" s="4">
        <v>35696</v>
      </c>
      <c r="K56" s="4">
        <v>28213</v>
      </c>
      <c r="L56" s="10">
        <v>22585.13</v>
      </c>
      <c r="M56" s="9">
        <v>25910.58</v>
      </c>
      <c r="N56" s="5">
        <f t="shared" si="0"/>
        <v>340893.54000000004</v>
      </c>
    </row>
    <row r="57" spans="1:14" ht="12.75">
      <c r="A57" t="s">
        <v>74</v>
      </c>
      <c r="B57" s="5">
        <v>8402</v>
      </c>
      <c r="C57" s="9">
        <v>105799.07</v>
      </c>
      <c r="D57" s="5">
        <v>6595</v>
      </c>
      <c r="E57" s="5">
        <v>6561</v>
      </c>
      <c r="F57" s="5">
        <v>6097</v>
      </c>
      <c r="G57" s="5">
        <v>6889</v>
      </c>
      <c r="H57" s="5">
        <v>6847</v>
      </c>
      <c r="I57" s="4">
        <v>6272</v>
      </c>
      <c r="J57" s="4">
        <v>96391</v>
      </c>
      <c r="K57" s="4">
        <v>82458</v>
      </c>
      <c r="L57" s="10">
        <v>103692.49</v>
      </c>
      <c r="M57" s="9">
        <v>82306.8</v>
      </c>
      <c r="N57" s="5">
        <f t="shared" si="0"/>
        <v>518310.36</v>
      </c>
    </row>
    <row r="58" spans="1:14" ht="12.75">
      <c r="A58" t="s">
        <v>25</v>
      </c>
      <c r="B58" s="5">
        <v>30695</v>
      </c>
      <c r="C58" s="9">
        <v>33939.79</v>
      </c>
      <c r="D58" s="5">
        <v>28497</v>
      </c>
      <c r="E58" s="5">
        <v>26865</v>
      </c>
      <c r="F58" s="5">
        <v>23516</v>
      </c>
      <c r="G58" s="5">
        <v>26388</v>
      </c>
      <c r="H58" s="5">
        <v>32274</v>
      </c>
      <c r="I58" s="4">
        <v>32232</v>
      </c>
      <c r="J58" s="4">
        <v>35984</v>
      </c>
      <c r="K58" s="4">
        <v>31000</v>
      </c>
      <c r="L58" s="10">
        <v>35317.53</v>
      </c>
      <c r="M58" s="9">
        <v>31660.95</v>
      </c>
      <c r="N58" s="5">
        <f t="shared" si="0"/>
        <v>368369.2700000001</v>
      </c>
    </row>
    <row r="59" spans="1:14" ht="12.75">
      <c r="A59" t="s">
        <v>75</v>
      </c>
      <c r="B59" s="5">
        <v>76768</v>
      </c>
      <c r="C59" s="9">
        <v>76336.31</v>
      </c>
      <c r="D59" s="5">
        <v>87560</v>
      </c>
      <c r="E59" s="5">
        <v>91327</v>
      </c>
      <c r="F59" s="5">
        <v>82567</v>
      </c>
      <c r="G59" s="5">
        <v>91357</v>
      </c>
      <c r="H59" s="5">
        <v>92411</v>
      </c>
      <c r="I59" s="4">
        <v>86980</v>
      </c>
      <c r="J59" s="4">
        <v>95627</v>
      </c>
      <c r="K59" s="4">
        <v>90030</v>
      </c>
      <c r="L59" s="10">
        <v>58939.71</v>
      </c>
      <c r="M59" s="9">
        <v>83045.87</v>
      </c>
      <c r="N59" s="5">
        <f t="shared" si="0"/>
        <v>1012948.89</v>
      </c>
    </row>
    <row r="60" spans="1:14" ht="12.75">
      <c r="A60" t="s">
        <v>76</v>
      </c>
      <c r="B60" s="5">
        <v>132557</v>
      </c>
      <c r="C60" s="9">
        <v>136278.88</v>
      </c>
      <c r="D60" s="5">
        <v>121079</v>
      </c>
      <c r="E60" s="5">
        <v>119461</v>
      </c>
      <c r="F60" s="5">
        <v>105384</v>
      </c>
      <c r="G60" s="5">
        <v>108384</v>
      </c>
      <c r="H60" s="5">
        <v>106246</v>
      </c>
      <c r="I60" s="4">
        <v>111275</v>
      </c>
      <c r="J60" s="4">
        <v>131834</v>
      </c>
      <c r="K60" s="4">
        <v>107019</v>
      </c>
      <c r="L60" s="10">
        <v>144501.66</v>
      </c>
      <c r="M60" s="9">
        <v>134424.97</v>
      </c>
      <c r="N60" s="5">
        <f t="shared" si="0"/>
        <v>1458444.5099999998</v>
      </c>
    </row>
    <row r="61" spans="1:14" ht="12.75">
      <c r="A61" t="s">
        <v>77</v>
      </c>
      <c r="B61" s="5">
        <v>485379</v>
      </c>
      <c r="C61" s="9">
        <v>507334.42</v>
      </c>
      <c r="D61" s="5">
        <v>485978</v>
      </c>
      <c r="E61" s="5">
        <v>466046</v>
      </c>
      <c r="F61" s="5">
        <v>446210</v>
      </c>
      <c r="G61" s="5">
        <v>487084</v>
      </c>
      <c r="H61" s="5">
        <v>471096</v>
      </c>
      <c r="I61" s="4">
        <v>451206</v>
      </c>
      <c r="J61" s="4">
        <v>565947</v>
      </c>
      <c r="K61" s="4">
        <v>494984</v>
      </c>
      <c r="L61" s="10">
        <v>568860.49</v>
      </c>
      <c r="M61" s="9">
        <v>513632.58</v>
      </c>
      <c r="N61" s="5">
        <f t="shared" si="0"/>
        <v>5943757.49</v>
      </c>
    </row>
    <row r="62" spans="1:14" ht="12.75">
      <c r="A62" t="s">
        <v>26</v>
      </c>
      <c r="B62" s="5">
        <v>171028</v>
      </c>
      <c r="C62" s="9">
        <v>180567.37</v>
      </c>
      <c r="D62" s="5">
        <v>166719</v>
      </c>
      <c r="E62" s="5">
        <v>177030</v>
      </c>
      <c r="F62" s="5">
        <v>163401</v>
      </c>
      <c r="G62" s="5">
        <v>174042</v>
      </c>
      <c r="H62" s="5">
        <v>178322</v>
      </c>
      <c r="I62" s="4">
        <v>158321</v>
      </c>
      <c r="J62" s="4">
        <v>211934</v>
      </c>
      <c r="K62" s="4">
        <v>174908</v>
      </c>
      <c r="L62" s="10">
        <v>190389.13</v>
      </c>
      <c r="M62" s="9">
        <v>176747.18</v>
      </c>
      <c r="N62" s="5">
        <f t="shared" si="0"/>
        <v>2123408.68</v>
      </c>
    </row>
    <row r="63" spans="1:14" ht="12.75">
      <c r="A63" t="s">
        <v>78</v>
      </c>
      <c r="B63" s="5">
        <v>33831</v>
      </c>
      <c r="C63" s="9">
        <v>35387.45</v>
      </c>
      <c r="D63" s="5">
        <v>26109</v>
      </c>
      <c r="E63" s="5">
        <v>25970</v>
      </c>
      <c r="F63" s="5">
        <v>24081</v>
      </c>
      <c r="G63" s="5">
        <v>27292</v>
      </c>
      <c r="H63" s="5">
        <v>27096</v>
      </c>
      <c r="I63" s="4">
        <v>24750</v>
      </c>
      <c r="J63" s="4">
        <v>28587</v>
      </c>
      <c r="K63" s="4">
        <v>26831</v>
      </c>
      <c r="L63" s="10">
        <v>40189.65</v>
      </c>
      <c r="M63" s="9">
        <v>38549.55</v>
      </c>
      <c r="N63" s="5">
        <f t="shared" si="0"/>
        <v>358673.65</v>
      </c>
    </row>
    <row r="64" spans="1:14" ht="12.75">
      <c r="A64" t="s">
        <v>79</v>
      </c>
      <c r="B64" s="5">
        <v>253578</v>
      </c>
      <c r="C64" s="9">
        <v>267137.62</v>
      </c>
      <c r="D64" s="5">
        <v>256061</v>
      </c>
      <c r="E64" s="5">
        <v>252757</v>
      </c>
      <c r="F64" s="5">
        <v>239007</v>
      </c>
      <c r="G64" s="5">
        <v>262483</v>
      </c>
      <c r="H64" s="5">
        <v>257678</v>
      </c>
      <c r="I64" s="4">
        <v>232736</v>
      </c>
      <c r="J64" s="4">
        <v>301741</v>
      </c>
      <c r="K64" s="4">
        <v>261110</v>
      </c>
      <c r="L64" s="10">
        <v>266611.01</v>
      </c>
      <c r="M64" s="9">
        <v>248303.85</v>
      </c>
      <c r="N64" s="5">
        <f t="shared" si="0"/>
        <v>3099203.48</v>
      </c>
    </row>
    <row r="65" spans="1:14" ht="12.75">
      <c r="A65" t="s">
        <v>80</v>
      </c>
      <c r="B65" s="5">
        <v>9843</v>
      </c>
      <c r="C65" s="9">
        <v>7347.05</v>
      </c>
      <c r="D65" s="5">
        <v>5633</v>
      </c>
      <c r="E65" s="5">
        <v>9407</v>
      </c>
      <c r="F65" s="5">
        <v>5153</v>
      </c>
      <c r="G65" s="5">
        <v>5899</v>
      </c>
      <c r="H65" s="5">
        <v>5760</v>
      </c>
      <c r="I65" s="4">
        <v>5157</v>
      </c>
      <c r="J65" s="4">
        <v>6175</v>
      </c>
      <c r="K65" s="4">
        <v>5814</v>
      </c>
      <c r="L65" s="10">
        <v>7990.79</v>
      </c>
      <c r="M65" s="9">
        <v>7971.62</v>
      </c>
      <c r="N65" s="5">
        <f t="shared" si="0"/>
        <v>82150.45999999999</v>
      </c>
    </row>
    <row r="66" spans="1:14" ht="12.75">
      <c r="A66" t="s">
        <v>81</v>
      </c>
      <c r="B66" s="5">
        <v>7025</v>
      </c>
      <c r="C66" s="9">
        <v>6594.74</v>
      </c>
      <c r="D66" s="5">
        <v>20502</v>
      </c>
      <c r="E66" s="5">
        <v>21190</v>
      </c>
      <c r="F66" s="5">
        <v>19769</v>
      </c>
      <c r="G66" s="5">
        <v>21384</v>
      </c>
      <c r="H66" s="5">
        <v>22127</v>
      </c>
      <c r="I66" s="4">
        <v>21471</v>
      </c>
      <c r="J66" s="4">
        <v>22382</v>
      </c>
      <c r="K66" s="4">
        <v>21080</v>
      </c>
      <c r="L66" s="10">
        <v>0</v>
      </c>
      <c r="M66" s="9">
        <v>1117.25</v>
      </c>
      <c r="N66" s="5">
        <f t="shared" si="0"/>
        <v>184641.99</v>
      </c>
    </row>
    <row r="67" spans="1:14" ht="12.75">
      <c r="A67" t="s">
        <v>82</v>
      </c>
      <c r="B67" s="5">
        <v>105047</v>
      </c>
      <c r="C67" s="9">
        <v>121280.87</v>
      </c>
      <c r="D67" s="5">
        <v>109645</v>
      </c>
      <c r="E67" s="5">
        <v>95701</v>
      </c>
      <c r="F67" s="5">
        <v>91127</v>
      </c>
      <c r="G67" s="5">
        <v>98362</v>
      </c>
      <c r="H67" s="5">
        <v>102427</v>
      </c>
      <c r="I67" s="4">
        <v>96573</v>
      </c>
      <c r="J67" s="4">
        <v>117529</v>
      </c>
      <c r="K67" s="4">
        <v>109637</v>
      </c>
      <c r="L67" s="10">
        <v>112282.5</v>
      </c>
      <c r="M67" s="9">
        <v>102310.8</v>
      </c>
      <c r="N67" s="5">
        <f t="shared" si="0"/>
        <v>1261922.1700000002</v>
      </c>
    </row>
    <row r="68" spans="1:14" ht="12.75">
      <c r="A68" t="s">
        <v>83</v>
      </c>
      <c r="B68" s="5">
        <v>14165</v>
      </c>
      <c r="C68" s="9">
        <v>13709.59</v>
      </c>
      <c r="D68" s="5">
        <v>5321</v>
      </c>
      <c r="E68" s="5">
        <v>5293</v>
      </c>
      <c r="F68" s="5">
        <v>4637</v>
      </c>
      <c r="G68" s="5">
        <v>5554</v>
      </c>
      <c r="H68" s="5">
        <v>5186</v>
      </c>
      <c r="I68" s="4">
        <v>4322</v>
      </c>
      <c r="J68" s="4">
        <v>5815</v>
      </c>
      <c r="K68" s="4">
        <v>5469</v>
      </c>
      <c r="L68" s="10">
        <v>19796.97</v>
      </c>
      <c r="M68" s="9">
        <v>14868.02</v>
      </c>
      <c r="N68" s="5">
        <f t="shared" si="0"/>
        <v>104136.58</v>
      </c>
    </row>
    <row r="69" spans="1:14" ht="12.75">
      <c r="A69" t="s">
        <v>84</v>
      </c>
      <c r="B69" s="5">
        <v>139106</v>
      </c>
      <c r="C69" s="9">
        <v>146413.95</v>
      </c>
      <c r="D69" s="5">
        <v>134600</v>
      </c>
      <c r="E69" s="5">
        <v>136806</v>
      </c>
      <c r="F69" s="5">
        <v>124109</v>
      </c>
      <c r="G69" s="5">
        <v>138865</v>
      </c>
      <c r="H69" s="5">
        <v>137566</v>
      </c>
      <c r="I69" s="4">
        <v>126886</v>
      </c>
      <c r="J69" s="4">
        <v>154526</v>
      </c>
      <c r="K69" s="4">
        <v>146475</v>
      </c>
      <c r="L69" s="10">
        <v>156323.45</v>
      </c>
      <c r="M69" s="9">
        <v>163351.3</v>
      </c>
      <c r="N69" s="5">
        <f t="shared" si="0"/>
        <v>1705027.7</v>
      </c>
    </row>
    <row r="70" spans="1:14" ht="12.75">
      <c r="A70" t="s">
        <v>85</v>
      </c>
      <c r="B70" s="5">
        <v>167029</v>
      </c>
      <c r="C70" s="9">
        <v>193606.95</v>
      </c>
      <c r="D70" s="5">
        <v>161185</v>
      </c>
      <c r="E70" s="5">
        <v>172657</v>
      </c>
      <c r="F70" s="5">
        <v>162272</v>
      </c>
      <c r="G70" s="5">
        <v>168762</v>
      </c>
      <c r="H70" s="5">
        <v>154607</v>
      </c>
      <c r="I70" s="4">
        <v>150486</v>
      </c>
      <c r="J70" s="4">
        <v>181024</v>
      </c>
      <c r="K70" s="4">
        <v>151332</v>
      </c>
      <c r="L70" s="10">
        <v>188286.52</v>
      </c>
      <c r="M70" s="9">
        <v>187616.67</v>
      </c>
      <c r="N70" s="5">
        <f t="shared" si="0"/>
        <v>2038864.14</v>
      </c>
    </row>
    <row r="71" spans="1:14" ht="12.75">
      <c r="A71" t="s">
        <v>27</v>
      </c>
      <c r="B71" s="5">
        <v>45502</v>
      </c>
      <c r="C71" s="9">
        <v>45764.68</v>
      </c>
      <c r="D71" s="5">
        <v>63435</v>
      </c>
      <c r="E71" s="5">
        <v>62654</v>
      </c>
      <c r="F71" s="5">
        <v>59818</v>
      </c>
      <c r="G71" s="5">
        <v>63070</v>
      </c>
      <c r="H71" s="5">
        <v>68499</v>
      </c>
      <c r="I71" s="4">
        <v>67175</v>
      </c>
      <c r="J71" s="4">
        <v>72524</v>
      </c>
      <c r="K71" s="4">
        <v>64312</v>
      </c>
      <c r="L71" s="10">
        <v>32176.77</v>
      </c>
      <c r="M71" s="9">
        <v>41468.94</v>
      </c>
      <c r="N71" s="5">
        <f t="shared" si="0"/>
        <v>686399.3899999999</v>
      </c>
    </row>
    <row r="72" spans="1:14" ht="12.75">
      <c r="A72" t="s">
        <v>86</v>
      </c>
      <c r="B72" s="5">
        <v>27153</v>
      </c>
      <c r="C72" s="9">
        <v>23034.11</v>
      </c>
      <c r="D72" s="5">
        <v>29732</v>
      </c>
      <c r="E72" s="5">
        <v>26378</v>
      </c>
      <c r="F72" s="5">
        <v>25159</v>
      </c>
      <c r="G72" s="5">
        <v>29432</v>
      </c>
      <c r="H72" s="5">
        <v>25332</v>
      </c>
      <c r="I72" s="4">
        <v>22206</v>
      </c>
      <c r="J72" s="4">
        <v>30119</v>
      </c>
      <c r="K72" s="4">
        <v>26183</v>
      </c>
      <c r="L72" s="10">
        <v>25289.27</v>
      </c>
      <c r="M72" s="9">
        <v>25310</v>
      </c>
      <c r="N72" s="5">
        <f t="shared" si="0"/>
        <v>315327.38</v>
      </c>
    </row>
    <row r="73" spans="1:14" ht="12.75">
      <c r="A73" t="s">
        <v>28</v>
      </c>
      <c r="B73" s="5">
        <v>2176</v>
      </c>
      <c r="C73" s="9">
        <v>4825.54</v>
      </c>
      <c r="D73" s="5">
        <v>2704</v>
      </c>
      <c r="E73" s="5">
        <v>5465</v>
      </c>
      <c r="F73" s="5">
        <v>5175</v>
      </c>
      <c r="G73" s="5">
        <v>5727</v>
      </c>
      <c r="H73" s="5">
        <v>5785</v>
      </c>
      <c r="I73" s="4">
        <v>5440</v>
      </c>
      <c r="J73" s="4">
        <v>6010</v>
      </c>
      <c r="K73" s="4">
        <v>5662</v>
      </c>
      <c r="L73" s="10">
        <v>3746.45</v>
      </c>
      <c r="M73" s="9">
        <v>5243.04</v>
      </c>
      <c r="N73" s="5">
        <f t="shared" si="0"/>
        <v>57959.03</v>
      </c>
    </row>
    <row r="74" spans="1:14" ht="12.75">
      <c r="A74" t="s">
        <v>29</v>
      </c>
      <c r="B74" s="5">
        <v>4750</v>
      </c>
      <c r="C74" s="9">
        <v>4933.52</v>
      </c>
      <c r="D74" s="5">
        <v>5609</v>
      </c>
      <c r="E74" s="5">
        <v>6193</v>
      </c>
      <c r="F74" s="5">
        <v>5161</v>
      </c>
      <c r="G74" s="5">
        <v>5661</v>
      </c>
      <c r="H74" s="5">
        <v>5855</v>
      </c>
      <c r="I74" s="4">
        <v>4743</v>
      </c>
      <c r="J74" s="4">
        <v>6205</v>
      </c>
      <c r="K74" s="4">
        <v>5506</v>
      </c>
      <c r="L74" s="10">
        <v>3820.43</v>
      </c>
      <c r="M74" s="9">
        <v>4712.43</v>
      </c>
      <c r="N74" s="5">
        <f t="shared" si="0"/>
        <v>63149.380000000005</v>
      </c>
    </row>
    <row r="75" spans="1:14" ht="12.75">
      <c r="A75" t="s">
        <v>87</v>
      </c>
      <c r="B75" s="5">
        <v>195593</v>
      </c>
      <c r="C75" s="9">
        <v>194600.74</v>
      </c>
      <c r="D75" s="5">
        <v>181769</v>
      </c>
      <c r="E75" s="5">
        <v>216829</v>
      </c>
      <c r="F75" s="5">
        <v>177297</v>
      </c>
      <c r="G75" s="5">
        <v>190063</v>
      </c>
      <c r="H75" s="5">
        <v>183432</v>
      </c>
      <c r="I75" s="4">
        <v>170549</v>
      </c>
      <c r="J75" s="4">
        <v>209543</v>
      </c>
      <c r="K75" s="4">
        <v>196182</v>
      </c>
      <c r="L75" s="10">
        <v>228329.04</v>
      </c>
      <c r="M75" s="9">
        <v>198608.03</v>
      </c>
      <c r="N75" s="5">
        <f t="shared" si="0"/>
        <v>2342794.8099999996</v>
      </c>
    </row>
    <row r="76" spans="1:14" ht="12.75">
      <c r="A76" t="s">
        <v>88</v>
      </c>
      <c r="B76" s="5">
        <v>11135</v>
      </c>
      <c r="C76" s="9">
        <v>11621.32</v>
      </c>
      <c r="D76" s="5">
        <v>11090</v>
      </c>
      <c r="E76" s="5">
        <v>10635</v>
      </c>
      <c r="F76" s="5">
        <v>7432</v>
      </c>
      <c r="G76" s="5">
        <v>9037</v>
      </c>
      <c r="H76" s="5">
        <v>11229</v>
      </c>
      <c r="I76" s="4">
        <v>9211</v>
      </c>
      <c r="J76" s="4">
        <v>11879</v>
      </c>
      <c r="K76" s="4">
        <v>8873</v>
      </c>
      <c r="L76" s="10">
        <v>12193.79</v>
      </c>
      <c r="M76" s="9">
        <v>11342.86</v>
      </c>
      <c r="N76" s="5">
        <f t="shared" si="0"/>
        <v>125678.97000000002</v>
      </c>
    </row>
    <row r="77" spans="1:14" ht="12.75">
      <c r="A77" t="s">
        <v>89</v>
      </c>
      <c r="B77" s="5">
        <v>40950</v>
      </c>
      <c r="C77" s="9">
        <v>37293.46</v>
      </c>
      <c r="D77" s="5">
        <v>37430</v>
      </c>
      <c r="E77" s="5">
        <v>32503</v>
      </c>
      <c r="F77" s="5">
        <v>34224</v>
      </c>
      <c r="G77" s="5">
        <v>29117</v>
      </c>
      <c r="H77" s="5">
        <v>23923</v>
      </c>
      <c r="I77" s="4">
        <v>23674</v>
      </c>
      <c r="J77" s="4">
        <v>31801</v>
      </c>
      <c r="K77" s="4">
        <v>26736</v>
      </c>
      <c r="L77" s="10">
        <v>95310.03</v>
      </c>
      <c r="M77" s="9">
        <v>26917.27</v>
      </c>
      <c r="N77" s="5">
        <f>SUM(B77:M77)</f>
        <v>439878.76</v>
      </c>
    </row>
    <row r="78" spans="1:14" ht="12.75">
      <c r="A78" t="s">
        <v>30</v>
      </c>
      <c r="B78" s="5">
        <v>14708</v>
      </c>
      <c r="C78" s="9">
        <v>12895.68</v>
      </c>
      <c r="D78" s="5">
        <v>14280</v>
      </c>
      <c r="E78" s="5">
        <v>11565</v>
      </c>
      <c r="F78" s="5">
        <v>11021</v>
      </c>
      <c r="G78" s="5">
        <v>11496</v>
      </c>
      <c r="H78" s="5">
        <v>10997</v>
      </c>
      <c r="I78" s="4">
        <v>11345</v>
      </c>
      <c r="J78" s="4">
        <v>13529</v>
      </c>
      <c r="K78" s="4">
        <v>11571</v>
      </c>
      <c r="L78" s="10">
        <v>15513.64</v>
      </c>
      <c r="M78" s="9">
        <v>13080.01</v>
      </c>
      <c r="N78" s="5">
        <f>SUM(B78:M78)</f>
        <v>152001.33000000002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6008125</v>
      </c>
      <c r="C80" s="5">
        <f t="shared" si="1"/>
        <v>6363544.6000000015</v>
      </c>
      <c r="D80" s="5">
        <f t="shared" si="1"/>
        <v>5969301</v>
      </c>
      <c r="E80" s="5">
        <f t="shared" si="1"/>
        <v>5990854</v>
      </c>
      <c r="F80" s="5">
        <f t="shared" si="1"/>
        <v>5600125</v>
      </c>
      <c r="G80" s="5">
        <f t="shared" si="1"/>
        <v>6028737</v>
      </c>
      <c r="H80" s="5">
        <f t="shared" si="1"/>
        <v>5926975</v>
      </c>
      <c r="I80" s="5">
        <f t="shared" si="1"/>
        <v>5521774</v>
      </c>
      <c r="J80" s="5">
        <f t="shared" si="1"/>
        <v>6818899</v>
      </c>
      <c r="K80" s="5">
        <f t="shared" si="1"/>
        <v>6064106</v>
      </c>
      <c r="L80" s="5">
        <f t="shared" si="1"/>
        <v>6885158.089999999</v>
      </c>
      <c r="M80" s="5">
        <f t="shared" si="1"/>
        <v>6278733.229999998</v>
      </c>
      <c r="N80" s="5">
        <f>SUM(B80:M80)</f>
        <v>73456331.92</v>
      </c>
    </row>
  </sheetData>
  <mergeCells count="5"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">
        <v>92</v>
      </c>
      <c r="N1" t="s">
        <v>90</v>
      </c>
    </row>
    <row r="3" spans="1:14" ht="12.75">
      <c r="A3" s="12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 t="s">
        <v>47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95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10" spans="2:14" ht="12.75">
      <c r="B10" s="1">
        <v>37803</v>
      </c>
      <c r="C10" s="1">
        <v>37834</v>
      </c>
      <c r="D10" s="1">
        <v>37865</v>
      </c>
      <c r="E10" s="1">
        <v>37895</v>
      </c>
      <c r="F10" s="1">
        <v>37926</v>
      </c>
      <c r="G10" s="1">
        <v>37956</v>
      </c>
      <c r="H10" s="1">
        <v>37987</v>
      </c>
      <c r="I10" s="1">
        <v>38018</v>
      </c>
      <c r="J10" s="1">
        <v>38047</v>
      </c>
      <c r="K10" s="1">
        <v>38078</v>
      </c>
      <c r="L10" s="1">
        <v>38108</v>
      </c>
      <c r="M10" s="1">
        <v>38139</v>
      </c>
      <c r="N10" t="s">
        <v>45</v>
      </c>
    </row>
    <row r="11" ht="12.75">
      <c r="A11" t="s">
        <v>1</v>
      </c>
    </row>
    <row r="12" spans="1:14" ht="12.75">
      <c r="A12" t="s">
        <v>53</v>
      </c>
      <c r="B12" s="5">
        <v>301426</v>
      </c>
      <c r="C12" s="5">
        <v>296464</v>
      </c>
      <c r="D12" s="5">
        <v>304968</v>
      </c>
      <c r="E12" s="5">
        <v>312644</v>
      </c>
      <c r="F12" s="5">
        <v>302271</v>
      </c>
      <c r="G12" s="5">
        <v>322752</v>
      </c>
      <c r="H12" s="5">
        <v>277860</v>
      </c>
      <c r="I12" s="4">
        <v>266284</v>
      </c>
      <c r="J12" s="4">
        <v>358267</v>
      </c>
      <c r="K12" s="4">
        <v>287320</v>
      </c>
      <c r="L12" s="10">
        <v>358831.84</v>
      </c>
      <c r="M12" s="10">
        <v>299316.35</v>
      </c>
      <c r="N12" s="5">
        <f aca="true" t="shared" si="0" ref="N12:N43">SUM(B12:M12)</f>
        <v>3688404.19</v>
      </c>
    </row>
    <row r="13" spans="1:14" ht="12.75">
      <c r="A13" t="s">
        <v>54</v>
      </c>
      <c r="B13" s="5">
        <v>64372</v>
      </c>
      <c r="C13" s="5">
        <v>74273</v>
      </c>
      <c r="D13" s="5">
        <v>75667</v>
      </c>
      <c r="E13" s="5">
        <v>72971</v>
      </c>
      <c r="F13" s="5">
        <v>71654</v>
      </c>
      <c r="G13" s="5">
        <v>73363</v>
      </c>
      <c r="H13" s="5">
        <v>69548</v>
      </c>
      <c r="I13" s="4">
        <v>71551</v>
      </c>
      <c r="J13" s="4">
        <v>87988</v>
      </c>
      <c r="K13" s="4">
        <v>68735</v>
      </c>
      <c r="L13" s="10">
        <v>73061.45</v>
      </c>
      <c r="M13" s="10">
        <v>64254.18</v>
      </c>
      <c r="N13" s="5">
        <f t="shared" si="0"/>
        <v>867437.63</v>
      </c>
    </row>
    <row r="14" spans="1:14" ht="12.75">
      <c r="A14" t="s">
        <v>55</v>
      </c>
      <c r="B14" s="5">
        <v>310120</v>
      </c>
      <c r="C14" s="5">
        <v>305388</v>
      </c>
      <c r="D14" s="5">
        <v>317299</v>
      </c>
      <c r="E14" s="5">
        <v>265401</v>
      </c>
      <c r="F14" s="5">
        <v>288978</v>
      </c>
      <c r="G14" s="5">
        <v>260405</v>
      </c>
      <c r="H14" s="5">
        <v>282971</v>
      </c>
      <c r="I14" s="4">
        <v>236762</v>
      </c>
      <c r="J14" s="4">
        <v>315299</v>
      </c>
      <c r="K14" s="4">
        <v>261633</v>
      </c>
      <c r="L14" s="10">
        <v>351842.89</v>
      </c>
      <c r="M14" s="10">
        <v>349109.61</v>
      </c>
      <c r="N14" s="5">
        <f t="shared" si="0"/>
        <v>3545208.5</v>
      </c>
    </row>
    <row r="15" spans="1:14" ht="12.75">
      <c r="A15" t="s">
        <v>2</v>
      </c>
      <c r="B15" s="5">
        <v>80052</v>
      </c>
      <c r="C15" s="5">
        <v>68664</v>
      </c>
      <c r="D15" s="5">
        <v>61886</v>
      </c>
      <c r="E15" s="5">
        <v>52613</v>
      </c>
      <c r="F15" s="5">
        <v>55657</v>
      </c>
      <c r="G15" s="5">
        <v>55309</v>
      </c>
      <c r="H15" s="5">
        <v>64997</v>
      </c>
      <c r="I15" s="4">
        <v>45974</v>
      </c>
      <c r="J15" s="4">
        <v>54744</v>
      </c>
      <c r="K15" s="4">
        <v>47852</v>
      </c>
      <c r="L15" s="10">
        <v>78115.71</v>
      </c>
      <c r="M15" s="10">
        <v>68435.94</v>
      </c>
      <c r="N15" s="5">
        <f t="shared" si="0"/>
        <v>734299.6499999999</v>
      </c>
    </row>
    <row r="16" spans="1:14" ht="12.75">
      <c r="A16" t="s">
        <v>56</v>
      </c>
      <c r="B16" s="5">
        <v>598954</v>
      </c>
      <c r="C16" s="5">
        <v>609321</v>
      </c>
      <c r="D16" s="5">
        <v>623653</v>
      </c>
      <c r="E16" s="5">
        <v>633086</v>
      </c>
      <c r="F16" s="5">
        <v>566988</v>
      </c>
      <c r="G16" s="5">
        <v>609031</v>
      </c>
      <c r="H16" s="5">
        <v>580023</v>
      </c>
      <c r="I16" s="4">
        <v>549389</v>
      </c>
      <c r="J16" s="4">
        <v>732610</v>
      </c>
      <c r="K16" s="4">
        <v>597613</v>
      </c>
      <c r="L16" s="10">
        <v>698584.05</v>
      </c>
      <c r="M16" s="10">
        <v>535142.15</v>
      </c>
      <c r="N16" s="5">
        <f t="shared" si="0"/>
        <v>7334394.2</v>
      </c>
    </row>
    <row r="17" spans="1:14" ht="12.75">
      <c r="A17" t="s">
        <v>57</v>
      </c>
      <c r="B17" s="5">
        <v>2420693</v>
      </c>
      <c r="C17" s="5">
        <v>2489842</v>
      </c>
      <c r="D17" s="5">
        <v>2689942</v>
      </c>
      <c r="E17" s="5">
        <v>2492195</v>
      </c>
      <c r="F17" s="5">
        <v>2478533</v>
      </c>
      <c r="G17" s="5">
        <v>2570967</v>
      </c>
      <c r="H17" s="5">
        <v>2527758</v>
      </c>
      <c r="I17" s="4">
        <v>2447568</v>
      </c>
      <c r="J17" s="4">
        <v>2715005</v>
      </c>
      <c r="K17" s="4">
        <v>2553835</v>
      </c>
      <c r="L17" s="10">
        <v>2856322.7</v>
      </c>
      <c r="M17" s="10">
        <v>2638635.14</v>
      </c>
      <c r="N17" s="5">
        <f t="shared" si="0"/>
        <v>30881295.84</v>
      </c>
    </row>
    <row r="18" spans="1:14" ht="12.75">
      <c r="A18" t="s">
        <v>3</v>
      </c>
      <c r="B18" s="5">
        <v>26331</v>
      </c>
      <c r="C18" s="5">
        <v>27592</v>
      </c>
      <c r="D18" s="5">
        <v>28488</v>
      </c>
      <c r="E18" s="5">
        <v>26323</v>
      </c>
      <c r="F18" s="5">
        <v>26549</v>
      </c>
      <c r="G18" s="5">
        <v>30118</v>
      </c>
      <c r="H18" s="5">
        <v>23157</v>
      </c>
      <c r="I18" s="4">
        <v>22374</v>
      </c>
      <c r="J18" s="4">
        <v>32458</v>
      </c>
      <c r="K18" s="4">
        <v>25810</v>
      </c>
      <c r="L18" s="10">
        <v>22192.14</v>
      </c>
      <c r="M18" s="10">
        <v>21687.01</v>
      </c>
      <c r="N18" s="5">
        <f t="shared" si="0"/>
        <v>313079.15</v>
      </c>
    </row>
    <row r="19" spans="1:14" ht="12.75">
      <c r="A19" t="s">
        <v>58</v>
      </c>
      <c r="B19" s="5">
        <v>388851</v>
      </c>
      <c r="C19" s="5">
        <v>386830</v>
      </c>
      <c r="D19" s="5">
        <v>366206</v>
      </c>
      <c r="E19" s="5">
        <v>363715</v>
      </c>
      <c r="F19" s="5">
        <v>367349</v>
      </c>
      <c r="G19" s="5">
        <v>388149</v>
      </c>
      <c r="H19" s="5">
        <v>373424</v>
      </c>
      <c r="I19" s="4">
        <v>385519</v>
      </c>
      <c r="J19" s="4">
        <v>443979</v>
      </c>
      <c r="K19" s="4">
        <v>426017</v>
      </c>
      <c r="L19" s="10">
        <v>493749.96</v>
      </c>
      <c r="M19" s="10">
        <v>462910.09</v>
      </c>
      <c r="N19" s="5">
        <f t="shared" si="0"/>
        <v>4846699.05</v>
      </c>
    </row>
    <row r="20" spans="1:14" ht="12.75">
      <c r="A20" t="s">
        <v>59</v>
      </c>
      <c r="B20" s="5">
        <v>280114</v>
      </c>
      <c r="C20" s="5">
        <v>242023</v>
      </c>
      <c r="D20" s="5">
        <v>256674</v>
      </c>
      <c r="E20" s="5">
        <v>256412</v>
      </c>
      <c r="F20" s="5">
        <v>247371</v>
      </c>
      <c r="G20" s="5">
        <v>260331</v>
      </c>
      <c r="H20" s="5">
        <v>251072</v>
      </c>
      <c r="I20" s="4">
        <v>250902</v>
      </c>
      <c r="J20" s="4">
        <v>301633</v>
      </c>
      <c r="K20" s="4">
        <v>252736</v>
      </c>
      <c r="L20" s="10">
        <v>326982.85</v>
      </c>
      <c r="M20" s="10">
        <v>344832.57</v>
      </c>
      <c r="N20" s="5">
        <f t="shared" si="0"/>
        <v>3271083.42</v>
      </c>
    </row>
    <row r="21" spans="1:14" ht="12.75">
      <c r="A21" t="s">
        <v>60</v>
      </c>
      <c r="B21" s="5">
        <v>329803</v>
      </c>
      <c r="C21" s="5">
        <v>291609</v>
      </c>
      <c r="D21" s="5">
        <v>322002</v>
      </c>
      <c r="E21" s="5">
        <v>329189</v>
      </c>
      <c r="F21" s="5">
        <v>301455</v>
      </c>
      <c r="G21" s="5">
        <v>304101</v>
      </c>
      <c r="H21" s="5">
        <v>309603</v>
      </c>
      <c r="I21" s="4">
        <v>283618</v>
      </c>
      <c r="J21" s="4">
        <v>365688</v>
      </c>
      <c r="K21" s="4">
        <v>282353</v>
      </c>
      <c r="L21" s="10">
        <v>360662.35</v>
      </c>
      <c r="M21" s="10">
        <v>334650.06</v>
      </c>
      <c r="N21" s="5">
        <f t="shared" si="0"/>
        <v>3814733.41</v>
      </c>
    </row>
    <row r="22" spans="1:14" ht="12.75">
      <c r="A22" t="s">
        <v>61</v>
      </c>
      <c r="B22" s="5">
        <v>545167</v>
      </c>
      <c r="C22" s="5">
        <v>501059</v>
      </c>
      <c r="D22" s="5">
        <v>502918</v>
      </c>
      <c r="E22" s="5">
        <v>488584</v>
      </c>
      <c r="F22" s="5">
        <v>496711</v>
      </c>
      <c r="G22" s="5">
        <v>511978</v>
      </c>
      <c r="H22" s="5">
        <v>542356</v>
      </c>
      <c r="I22" s="4">
        <v>549235</v>
      </c>
      <c r="J22" s="4">
        <v>712249</v>
      </c>
      <c r="K22" s="4">
        <v>623779</v>
      </c>
      <c r="L22" s="10">
        <v>748924.25</v>
      </c>
      <c r="M22" s="10">
        <v>703058.23</v>
      </c>
      <c r="N22" s="5">
        <f t="shared" si="0"/>
        <v>6926018.48</v>
      </c>
    </row>
    <row r="23" spans="1:14" ht="12.75">
      <c r="A23" t="s">
        <v>4</v>
      </c>
      <c r="B23" s="5">
        <v>182004</v>
      </c>
      <c r="C23" s="5">
        <v>213062</v>
      </c>
      <c r="D23" s="5">
        <v>218596</v>
      </c>
      <c r="E23" s="5">
        <v>207878</v>
      </c>
      <c r="F23" s="5">
        <v>215913</v>
      </c>
      <c r="G23" s="5">
        <v>195695</v>
      </c>
      <c r="H23" s="5">
        <v>198773</v>
      </c>
      <c r="I23" s="4">
        <v>220349</v>
      </c>
      <c r="J23" s="4">
        <v>231089</v>
      </c>
      <c r="K23" s="4">
        <v>194915</v>
      </c>
      <c r="L23" s="10">
        <v>180772.96</v>
      </c>
      <c r="M23" s="10">
        <v>172847.63</v>
      </c>
      <c r="N23" s="5">
        <f t="shared" si="0"/>
        <v>2431894.59</v>
      </c>
    </row>
    <row r="24" spans="1:14" ht="12.75">
      <c r="A24" t="s">
        <v>91</v>
      </c>
      <c r="B24" s="5">
        <v>3782333</v>
      </c>
      <c r="C24" s="5">
        <v>3708988</v>
      </c>
      <c r="D24" s="5">
        <v>3927476</v>
      </c>
      <c r="E24" s="5">
        <v>3708349</v>
      </c>
      <c r="F24" s="5">
        <v>3569373</v>
      </c>
      <c r="G24" s="5">
        <v>3815712</v>
      </c>
      <c r="H24" s="5">
        <v>3535567</v>
      </c>
      <c r="I24" s="4">
        <v>3291151</v>
      </c>
      <c r="J24" s="4">
        <v>3739404</v>
      </c>
      <c r="K24" s="4">
        <v>3563321</v>
      </c>
      <c r="L24" s="10">
        <v>4258745.11</v>
      </c>
      <c r="M24" s="10">
        <v>4007241.21</v>
      </c>
      <c r="N24" s="5">
        <f t="shared" si="0"/>
        <v>44907660.32</v>
      </c>
    </row>
    <row r="25" spans="1:14" ht="12.75">
      <c r="A25" t="s">
        <v>5</v>
      </c>
      <c r="B25" s="5">
        <v>51475</v>
      </c>
      <c r="C25" s="5">
        <v>49245</v>
      </c>
      <c r="D25" s="5">
        <v>44180</v>
      </c>
      <c r="E25" s="5">
        <v>46368</v>
      </c>
      <c r="F25" s="5">
        <v>50619</v>
      </c>
      <c r="G25" s="5">
        <v>42136</v>
      </c>
      <c r="H25" s="5">
        <v>48407</v>
      </c>
      <c r="I25" s="4">
        <v>60387</v>
      </c>
      <c r="J25" s="4">
        <v>60181</v>
      </c>
      <c r="K25" s="4">
        <v>50446</v>
      </c>
      <c r="L25" s="10">
        <v>49232.07</v>
      </c>
      <c r="M25" s="10">
        <v>56677.15</v>
      </c>
      <c r="N25" s="5">
        <f t="shared" si="0"/>
        <v>609353.22</v>
      </c>
    </row>
    <row r="26" spans="1:14" ht="12.75">
      <c r="A26" t="s">
        <v>6</v>
      </c>
      <c r="B26" s="5">
        <v>47556</v>
      </c>
      <c r="C26" s="5">
        <v>27476</v>
      </c>
      <c r="D26" s="5">
        <v>27771</v>
      </c>
      <c r="E26" s="5">
        <v>29985</v>
      </c>
      <c r="F26" s="5">
        <v>29780</v>
      </c>
      <c r="G26" s="5">
        <v>31171</v>
      </c>
      <c r="H26" s="5">
        <v>19115</v>
      </c>
      <c r="I26" s="4">
        <v>35464</v>
      </c>
      <c r="J26" s="4">
        <v>38161</v>
      </c>
      <c r="K26" s="4">
        <v>22042</v>
      </c>
      <c r="L26" s="10">
        <v>48967.5</v>
      </c>
      <c r="M26" s="10">
        <v>45234.52</v>
      </c>
      <c r="N26" s="5">
        <f t="shared" si="0"/>
        <v>402723.02</v>
      </c>
    </row>
    <row r="27" spans="1:14" ht="12.75">
      <c r="A27" t="s">
        <v>62</v>
      </c>
      <c r="B27" s="5">
        <v>2372742</v>
      </c>
      <c r="C27" s="5">
        <v>2384861</v>
      </c>
      <c r="D27" s="5">
        <v>2480598</v>
      </c>
      <c r="E27" s="5">
        <v>2471731</v>
      </c>
      <c r="F27" s="5">
        <v>2535721</v>
      </c>
      <c r="G27" s="5">
        <v>2483378</v>
      </c>
      <c r="H27" s="5">
        <v>2295832</v>
      </c>
      <c r="I27" s="4">
        <v>2023804</v>
      </c>
      <c r="J27" s="4">
        <v>272607</v>
      </c>
      <c r="K27" s="4">
        <v>2239429</v>
      </c>
      <c r="L27" s="10">
        <v>2546962.71</v>
      </c>
      <c r="M27" s="10">
        <v>2357064.93</v>
      </c>
      <c r="N27" s="5">
        <f t="shared" si="0"/>
        <v>26464730.64</v>
      </c>
    </row>
    <row r="28" spans="1:14" ht="12.75">
      <c r="A28" t="s">
        <v>63</v>
      </c>
      <c r="B28" s="5">
        <v>643262</v>
      </c>
      <c r="C28" s="5">
        <v>571428</v>
      </c>
      <c r="D28" s="5">
        <v>593741</v>
      </c>
      <c r="E28" s="5">
        <v>596282</v>
      </c>
      <c r="F28" s="5">
        <v>581476</v>
      </c>
      <c r="G28" s="5">
        <v>580190</v>
      </c>
      <c r="H28" s="5">
        <v>569596</v>
      </c>
      <c r="I28" s="4">
        <v>486646</v>
      </c>
      <c r="J28" s="4">
        <v>697552</v>
      </c>
      <c r="K28" s="4">
        <v>546091</v>
      </c>
      <c r="L28" s="10">
        <v>581744.48</v>
      </c>
      <c r="M28" s="10">
        <v>480889.1</v>
      </c>
      <c r="N28" s="5">
        <f t="shared" si="0"/>
        <v>6928897.58</v>
      </c>
    </row>
    <row r="29" spans="1:14" ht="12.75">
      <c r="A29" t="s">
        <v>7</v>
      </c>
      <c r="B29" s="5">
        <v>42874</v>
      </c>
      <c r="C29" s="5">
        <v>46627</v>
      </c>
      <c r="D29" s="5">
        <v>35643</v>
      </c>
      <c r="E29" s="5">
        <v>50860</v>
      </c>
      <c r="F29" s="5">
        <v>38316</v>
      </c>
      <c r="G29" s="5">
        <v>33125</v>
      </c>
      <c r="H29" s="5">
        <v>39794</v>
      </c>
      <c r="I29" s="4">
        <v>42186</v>
      </c>
      <c r="J29" s="4">
        <v>47311</v>
      </c>
      <c r="K29" s="4">
        <v>40561</v>
      </c>
      <c r="L29" s="10">
        <v>45304.99</v>
      </c>
      <c r="M29" s="10">
        <v>49132.07</v>
      </c>
      <c r="N29" s="5">
        <f t="shared" si="0"/>
        <v>511734.06</v>
      </c>
    </row>
    <row r="30" spans="1:14" ht="12.75">
      <c r="A30" t="s">
        <v>8</v>
      </c>
      <c r="B30" s="5">
        <v>27681</v>
      </c>
      <c r="C30" s="5">
        <v>28503</v>
      </c>
      <c r="D30" s="5">
        <v>30182</v>
      </c>
      <c r="E30" s="5">
        <v>23977</v>
      </c>
      <c r="F30" s="5">
        <v>19306</v>
      </c>
      <c r="G30" s="5">
        <v>19622</v>
      </c>
      <c r="H30" s="5">
        <v>27640</v>
      </c>
      <c r="I30" s="4">
        <v>23819</v>
      </c>
      <c r="J30" s="4">
        <v>25445</v>
      </c>
      <c r="K30" s="4">
        <v>24227</v>
      </c>
      <c r="L30" s="10">
        <v>26835.19</v>
      </c>
      <c r="M30" s="10">
        <v>19114.96</v>
      </c>
      <c r="N30" s="5">
        <f t="shared" si="0"/>
        <v>296352.15</v>
      </c>
    </row>
    <row r="31" spans="1:14" ht="12.75">
      <c r="A31" t="s">
        <v>9</v>
      </c>
      <c r="B31" s="5">
        <v>112996</v>
      </c>
      <c r="C31" s="5">
        <v>92136</v>
      </c>
      <c r="D31" s="5">
        <v>104824</v>
      </c>
      <c r="E31" s="5">
        <v>93230</v>
      </c>
      <c r="F31" s="5">
        <v>92913</v>
      </c>
      <c r="G31" s="5">
        <v>107391</v>
      </c>
      <c r="H31" s="5">
        <v>114907</v>
      </c>
      <c r="I31" s="4">
        <v>84320</v>
      </c>
      <c r="J31" s="4">
        <v>120914</v>
      </c>
      <c r="K31" s="4">
        <v>111061</v>
      </c>
      <c r="L31" s="10">
        <v>921459.89</v>
      </c>
      <c r="M31" s="10">
        <v>71654.04</v>
      </c>
      <c r="N31" s="5">
        <f t="shared" si="0"/>
        <v>2027805.9300000002</v>
      </c>
    </row>
    <row r="32" spans="1:14" ht="12.75">
      <c r="A32" t="s">
        <v>10</v>
      </c>
      <c r="B32" s="5">
        <v>29463</v>
      </c>
      <c r="C32" s="5">
        <v>29519</v>
      </c>
      <c r="D32" s="5">
        <v>26058</v>
      </c>
      <c r="E32" s="5">
        <v>25544</v>
      </c>
      <c r="F32" s="5">
        <v>24754</v>
      </c>
      <c r="G32" s="5">
        <v>26212</v>
      </c>
      <c r="H32" s="5">
        <v>27624</v>
      </c>
      <c r="I32" s="4">
        <v>20289</v>
      </c>
      <c r="J32" s="4">
        <v>28895</v>
      </c>
      <c r="K32" s="4">
        <v>25245</v>
      </c>
      <c r="L32" s="10">
        <v>26164.26</v>
      </c>
      <c r="M32" s="10">
        <v>29162.12</v>
      </c>
      <c r="N32" s="5">
        <f t="shared" si="0"/>
        <v>318929.38</v>
      </c>
    </row>
    <row r="33" spans="1:14" ht="12.75">
      <c r="A33" t="s">
        <v>11</v>
      </c>
      <c r="B33" s="5">
        <v>31519</v>
      </c>
      <c r="C33" s="5">
        <v>15810</v>
      </c>
      <c r="D33" s="5">
        <v>15638</v>
      </c>
      <c r="E33" s="5">
        <v>16208</v>
      </c>
      <c r="F33" s="5">
        <v>15418</v>
      </c>
      <c r="G33" s="5">
        <v>16480</v>
      </c>
      <c r="H33" s="5">
        <v>19755</v>
      </c>
      <c r="I33" s="4">
        <v>18064</v>
      </c>
      <c r="J33" s="4">
        <v>23172</v>
      </c>
      <c r="K33" s="4">
        <v>21630</v>
      </c>
      <c r="L33" s="10">
        <v>42929.08</v>
      </c>
      <c r="M33" s="10">
        <v>31701.59</v>
      </c>
      <c r="N33" s="5">
        <f t="shared" si="0"/>
        <v>268324.67000000004</v>
      </c>
    </row>
    <row r="34" spans="1:14" ht="12.75">
      <c r="A34" t="s">
        <v>64</v>
      </c>
      <c r="B34" s="5">
        <v>41860</v>
      </c>
      <c r="C34" s="5">
        <v>26312</v>
      </c>
      <c r="D34" s="5">
        <v>30349</v>
      </c>
      <c r="E34" s="5">
        <v>31230</v>
      </c>
      <c r="F34" s="5">
        <v>21842</v>
      </c>
      <c r="G34" s="5">
        <v>21215</v>
      </c>
      <c r="H34" s="5">
        <v>26974</v>
      </c>
      <c r="I34" s="4">
        <v>26297</v>
      </c>
      <c r="J34" s="4">
        <v>32378</v>
      </c>
      <c r="K34" s="4">
        <v>22705</v>
      </c>
      <c r="L34" s="10">
        <v>42054.63</v>
      </c>
      <c r="M34" s="10">
        <v>39647.37</v>
      </c>
      <c r="N34" s="5">
        <f t="shared" si="0"/>
        <v>362864</v>
      </c>
    </row>
    <row r="35" spans="1:14" ht="12.75">
      <c r="A35" t="s">
        <v>12</v>
      </c>
      <c r="B35" s="5">
        <v>38771</v>
      </c>
      <c r="C35" s="5">
        <v>63966</v>
      </c>
      <c r="D35" s="5">
        <v>71697</v>
      </c>
      <c r="E35" s="5">
        <v>71801</v>
      </c>
      <c r="F35" s="5">
        <v>71572</v>
      </c>
      <c r="G35" s="5">
        <v>63983</v>
      </c>
      <c r="H35" s="5">
        <v>72197</v>
      </c>
      <c r="I35" s="4">
        <v>81530</v>
      </c>
      <c r="J35" s="4">
        <v>66996</v>
      </c>
      <c r="K35" s="4">
        <v>67937</v>
      </c>
      <c r="L35" s="10">
        <v>41274.18</v>
      </c>
      <c r="M35" s="10">
        <v>62699.15</v>
      </c>
      <c r="N35" s="5">
        <f t="shared" si="0"/>
        <v>774423.3300000001</v>
      </c>
    </row>
    <row r="36" spans="1:14" ht="12.75">
      <c r="A36" t="s">
        <v>13</v>
      </c>
      <c r="B36" s="5">
        <v>73671</v>
      </c>
      <c r="C36" s="5">
        <v>63217</v>
      </c>
      <c r="D36" s="5">
        <v>62229</v>
      </c>
      <c r="E36" s="5">
        <v>62700</v>
      </c>
      <c r="F36" s="5">
        <v>67397</v>
      </c>
      <c r="G36" s="5">
        <v>65629</v>
      </c>
      <c r="H36" s="5">
        <v>69904</v>
      </c>
      <c r="I36" s="4">
        <v>69846</v>
      </c>
      <c r="J36" s="4">
        <v>85963</v>
      </c>
      <c r="K36" s="4">
        <v>71098</v>
      </c>
      <c r="L36" s="10">
        <v>92472.61</v>
      </c>
      <c r="M36" s="10">
        <v>69119.55</v>
      </c>
      <c r="N36" s="5">
        <f t="shared" si="0"/>
        <v>853246.16</v>
      </c>
    </row>
    <row r="37" spans="1:14" ht="12.75">
      <c r="A37" t="s">
        <v>14</v>
      </c>
      <c r="B37" s="5">
        <v>80648</v>
      </c>
      <c r="C37" s="5">
        <v>83308</v>
      </c>
      <c r="D37" s="5">
        <v>72022</v>
      </c>
      <c r="E37" s="5">
        <v>75666</v>
      </c>
      <c r="F37" s="5">
        <v>90271</v>
      </c>
      <c r="G37" s="5">
        <v>86750</v>
      </c>
      <c r="H37" s="5">
        <v>80166</v>
      </c>
      <c r="I37" s="4">
        <v>82873</v>
      </c>
      <c r="J37" s="4">
        <v>113743</v>
      </c>
      <c r="K37" s="4">
        <v>86600</v>
      </c>
      <c r="L37" s="10">
        <v>100218.74</v>
      </c>
      <c r="M37" s="10">
        <v>73143.58</v>
      </c>
      <c r="N37" s="5">
        <f t="shared" si="0"/>
        <v>1025409.32</v>
      </c>
    </row>
    <row r="38" spans="1:14" ht="12.75">
      <c r="A38" t="s">
        <v>65</v>
      </c>
      <c r="B38" s="5">
        <v>303890</v>
      </c>
      <c r="C38" s="5">
        <v>300224</v>
      </c>
      <c r="D38" s="5">
        <v>305873</v>
      </c>
      <c r="E38" s="5">
        <v>313128</v>
      </c>
      <c r="F38" s="5">
        <v>319581</v>
      </c>
      <c r="G38" s="5">
        <v>309468</v>
      </c>
      <c r="H38" s="5">
        <v>304453</v>
      </c>
      <c r="I38" s="4">
        <v>326596</v>
      </c>
      <c r="J38" s="4">
        <v>389255</v>
      </c>
      <c r="K38" s="4">
        <v>321558</v>
      </c>
      <c r="L38" s="10">
        <v>375206.14</v>
      </c>
      <c r="M38" s="10">
        <v>308084.76</v>
      </c>
      <c r="N38" s="5">
        <f t="shared" si="0"/>
        <v>3877316.9000000004</v>
      </c>
    </row>
    <row r="39" spans="1:14" ht="12.75">
      <c r="A39" t="s">
        <v>15</v>
      </c>
      <c r="B39" s="5">
        <v>181414</v>
      </c>
      <c r="C39" s="5">
        <v>190710</v>
      </c>
      <c r="D39" s="5">
        <v>183668</v>
      </c>
      <c r="E39" s="5">
        <v>183119</v>
      </c>
      <c r="F39" s="5">
        <v>188691</v>
      </c>
      <c r="G39" s="5">
        <v>186983</v>
      </c>
      <c r="H39" s="5">
        <v>214735</v>
      </c>
      <c r="I39" s="4">
        <v>209134</v>
      </c>
      <c r="J39" s="4">
        <v>257290</v>
      </c>
      <c r="K39" s="4">
        <v>209720</v>
      </c>
      <c r="L39" s="10">
        <v>230919.77</v>
      </c>
      <c r="M39" s="10">
        <v>183706.52</v>
      </c>
      <c r="N39" s="5">
        <f t="shared" si="0"/>
        <v>2420090.29</v>
      </c>
    </row>
    <row r="40" spans="1:14" ht="12.75">
      <c r="A40" t="s">
        <v>66</v>
      </c>
      <c r="B40" s="5">
        <v>2183880</v>
      </c>
      <c r="C40" s="5">
        <v>1829581</v>
      </c>
      <c r="D40" s="5">
        <v>1756186</v>
      </c>
      <c r="E40" s="5">
        <v>1998447</v>
      </c>
      <c r="F40" s="5">
        <v>2010636</v>
      </c>
      <c r="G40" s="5">
        <v>2037932</v>
      </c>
      <c r="H40" s="5">
        <v>1956214</v>
      </c>
      <c r="I40" s="4">
        <v>1842008</v>
      </c>
      <c r="J40" s="4">
        <v>2204694</v>
      </c>
      <c r="K40" s="4">
        <v>1974588</v>
      </c>
      <c r="L40" s="10">
        <v>2084153.53</v>
      </c>
      <c r="M40" s="10">
        <v>1876741.07</v>
      </c>
      <c r="N40" s="5">
        <f t="shared" si="0"/>
        <v>23755060.6</v>
      </c>
    </row>
    <row r="41" spans="1:14" ht="12.75">
      <c r="A41" t="s">
        <v>16</v>
      </c>
      <c r="B41" s="5">
        <v>43884</v>
      </c>
      <c r="C41" s="5">
        <v>46790</v>
      </c>
      <c r="D41" s="5">
        <v>56681</v>
      </c>
      <c r="E41" s="5">
        <v>53150</v>
      </c>
      <c r="F41" s="5">
        <v>53619</v>
      </c>
      <c r="G41" s="5">
        <v>48959</v>
      </c>
      <c r="H41" s="5">
        <v>51354</v>
      </c>
      <c r="I41" s="4">
        <v>59824</v>
      </c>
      <c r="J41" s="4">
        <v>47101</v>
      </c>
      <c r="K41" s="4">
        <v>44416</v>
      </c>
      <c r="L41" s="10">
        <v>40191.13</v>
      </c>
      <c r="M41" s="10">
        <v>34664.69</v>
      </c>
      <c r="N41" s="5">
        <f t="shared" si="0"/>
        <v>580633.8200000001</v>
      </c>
    </row>
    <row r="42" spans="1:14" ht="12.75">
      <c r="A42" t="s">
        <v>67</v>
      </c>
      <c r="B42" s="5">
        <v>223114</v>
      </c>
      <c r="C42" s="5">
        <v>250210</v>
      </c>
      <c r="D42" s="5">
        <v>265145</v>
      </c>
      <c r="E42" s="5">
        <v>252175</v>
      </c>
      <c r="F42" s="5">
        <v>273442</v>
      </c>
      <c r="G42" s="5">
        <v>264001</v>
      </c>
      <c r="H42" s="5">
        <v>255075</v>
      </c>
      <c r="I42" s="4">
        <v>267229</v>
      </c>
      <c r="J42" s="4">
        <v>326251</v>
      </c>
      <c r="K42" s="4">
        <v>277967</v>
      </c>
      <c r="L42" s="10">
        <v>263805.17</v>
      </c>
      <c r="M42" s="10">
        <v>234415.05</v>
      </c>
      <c r="N42" s="5">
        <f t="shared" si="0"/>
        <v>3152829.2199999997</v>
      </c>
    </row>
    <row r="43" spans="1:14" ht="12.75">
      <c r="A43" t="s">
        <v>17</v>
      </c>
      <c r="B43" s="5">
        <v>137379</v>
      </c>
      <c r="C43" s="5">
        <v>211221</v>
      </c>
      <c r="D43" s="5">
        <v>216301</v>
      </c>
      <c r="E43" s="5">
        <v>190076</v>
      </c>
      <c r="F43" s="5">
        <v>213407</v>
      </c>
      <c r="G43" s="5">
        <v>192981</v>
      </c>
      <c r="H43" s="5">
        <v>191831</v>
      </c>
      <c r="I43" s="4">
        <v>236516</v>
      </c>
      <c r="J43" s="4">
        <v>210900</v>
      </c>
      <c r="K43" s="4">
        <v>186089</v>
      </c>
      <c r="L43" s="10">
        <v>113864.47</v>
      </c>
      <c r="M43" s="10">
        <v>119491.79</v>
      </c>
      <c r="N43" s="5">
        <f t="shared" si="0"/>
        <v>2220057.2600000002</v>
      </c>
    </row>
    <row r="44" spans="1:14" ht="12.75">
      <c r="A44" t="s">
        <v>18</v>
      </c>
      <c r="B44" s="5">
        <v>57130</v>
      </c>
      <c r="C44" s="5">
        <v>63671</v>
      </c>
      <c r="D44" s="5">
        <v>68903</v>
      </c>
      <c r="E44" s="5">
        <v>58547</v>
      </c>
      <c r="F44" s="5">
        <v>66077</v>
      </c>
      <c r="G44" s="5">
        <v>58331</v>
      </c>
      <c r="H44" s="5">
        <v>67330</v>
      </c>
      <c r="I44" s="4">
        <v>64713</v>
      </c>
      <c r="J44" s="4">
        <v>64698</v>
      </c>
      <c r="K44" s="4">
        <v>59930</v>
      </c>
      <c r="L44" s="10">
        <v>63234.88</v>
      </c>
      <c r="M44" s="10">
        <v>46112.18</v>
      </c>
      <c r="N44" s="5">
        <f aca="true" t="shared" si="1" ref="N44:N75">SUM(B44:M44)</f>
        <v>738677.06</v>
      </c>
    </row>
    <row r="45" spans="1:14" ht="12.75">
      <c r="A45" t="s">
        <v>19</v>
      </c>
      <c r="B45" s="5">
        <v>20870</v>
      </c>
      <c r="C45" s="5">
        <v>11882</v>
      </c>
      <c r="D45" s="5">
        <v>11294</v>
      </c>
      <c r="E45" s="5">
        <v>11623</v>
      </c>
      <c r="F45" s="5">
        <v>10872</v>
      </c>
      <c r="G45" s="5">
        <v>11310</v>
      </c>
      <c r="H45" s="5">
        <v>12034</v>
      </c>
      <c r="I45" s="4">
        <v>11359</v>
      </c>
      <c r="J45" s="4">
        <v>15103</v>
      </c>
      <c r="K45" s="4">
        <v>10484</v>
      </c>
      <c r="L45" s="10">
        <v>17675.92</v>
      </c>
      <c r="M45" s="10">
        <v>16838.69</v>
      </c>
      <c r="N45" s="5">
        <f t="shared" si="1"/>
        <v>161345.61</v>
      </c>
    </row>
    <row r="46" spans="1:14" ht="12.75">
      <c r="A46" t="s">
        <v>68</v>
      </c>
      <c r="B46" s="5">
        <v>431934</v>
      </c>
      <c r="C46" s="5">
        <v>399876</v>
      </c>
      <c r="D46" s="5">
        <v>387610</v>
      </c>
      <c r="E46" s="5">
        <v>430811</v>
      </c>
      <c r="F46" s="5">
        <v>418547</v>
      </c>
      <c r="G46" s="5">
        <v>390629</v>
      </c>
      <c r="H46" s="5">
        <v>387376</v>
      </c>
      <c r="I46" s="4">
        <v>409183</v>
      </c>
      <c r="J46" s="4">
        <v>529111</v>
      </c>
      <c r="K46" s="4">
        <v>418343</v>
      </c>
      <c r="L46" s="10">
        <v>525147.15</v>
      </c>
      <c r="M46" s="10">
        <v>458164.42</v>
      </c>
      <c r="N46" s="5">
        <f t="shared" si="1"/>
        <v>5186731.57</v>
      </c>
    </row>
    <row r="47" spans="1:14" ht="12.75">
      <c r="A47" t="s">
        <v>69</v>
      </c>
      <c r="B47" s="5">
        <v>657323</v>
      </c>
      <c r="C47" s="5">
        <v>633956</v>
      </c>
      <c r="D47" s="5">
        <v>637739</v>
      </c>
      <c r="E47" s="5">
        <v>649357</v>
      </c>
      <c r="F47" s="5">
        <v>621101</v>
      </c>
      <c r="G47" s="5">
        <v>627848</v>
      </c>
      <c r="H47" s="5">
        <v>680362</v>
      </c>
      <c r="I47" s="4">
        <v>703000</v>
      </c>
      <c r="J47" s="4">
        <v>798090</v>
      </c>
      <c r="K47" s="4">
        <v>704095</v>
      </c>
      <c r="L47" s="10">
        <v>827682.44</v>
      </c>
      <c r="M47" s="10">
        <v>752818.63</v>
      </c>
      <c r="N47" s="5">
        <f t="shared" si="1"/>
        <v>8293372.069999999</v>
      </c>
    </row>
    <row r="48" spans="1:14" ht="12.75">
      <c r="A48" t="s">
        <v>70</v>
      </c>
      <c r="B48" s="5">
        <v>265505</v>
      </c>
      <c r="C48" s="5">
        <v>277272</v>
      </c>
      <c r="D48" s="5">
        <v>262638</v>
      </c>
      <c r="E48" s="5">
        <v>298681</v>
      </c>
      <c r="F48" s="5">
        <v>252387</v>
      </c>
      <c r="G48" s="5">
        <v>272030</v>
      </c>
      <c r="H48" s="5">
        <v>304475</v>
      </c>
      <c r="I48" s="4">
        <v>271203</v>
      </c>
      <c r="J48" s="4">
        <v>324517</v>
      </c>
      <c r="K48" s="4">
        <v>262083</v>
      </c>
      <c r="L48" s="10">
        <v>291589.67</v>
      </c>
      <c r="M48" s="10">
        <v>257940.93</v>
      </c>
      <c r="N48" s="5">
        <f t="shared" si="1"/>
        <v>3340321.6</v>
      </c>
    </row>
    <row r="49" spans="1:14" ht="12.75">
      <c r="A49" t="s">
        <v>20</v>
      </c>
      <c r="B49" s="5">
        <v>107375</v>
      </c>
      <c r="C49" s="5">
        <v>104745</v>
      </c>
      <c r="D49" s="5">
        <v>89332</v>
      </c>
      <c r="E49" s="5">
        <v>105649</v>
      </c>
      <c r="F49" s="5">
        <v>107118</v>
      </c>
      <c r="G49" s="5">
        <v>108108</v>
      </c>
      <c r="H49" s="5">
        <v>84618</v>
      </c>
      <c r="I49" s="4">
        <v>102232</v>
      </c>
      <c r="J49" s="4">
        <v>121520</v>
      </c>
      <c r="K49" s="4">
        <v>85189</v>
      </c>
      <c r="L49" s="10">
        <v>122623.33</v>
      </c>
      <c r="M49" s="10">
        <v>110044.99</v>
      </c>
      <c r="N49" s="5">
        <f t="shared" si="1"/>
        <v>1248554.32</v>
      </c>
    </row>
    <row r="50" spans="1:14" ht="12.75">
      <c r="A50" t="s">
        <v>21</v>
      </c>
      <c r="B50" s="5">
        <v>17227</v>
      </c>
      <c r="C50" s="5">
        <v>19823</v>
      </c>
      <c r="D50" s="5">
        <v>20216</v>
      </c>
      <c r="E50" s="5">
        <v>18398</v>
      </c>
      <c r="F50" s="5">
        <v>20743</v>
      </c>
      <c r="G50" s="5">
        <v>19941</v>
      </c>
      <c r="H50" s="5">
        <v>19908</v>
      </c>
      <c r="I50" s="4">
        <v>20520</v>
      </c>
      <c r="J50" s="4">
        <v>23763</v>
      </c>
      <c r="K50" s="4">
        <v>19176</v>
      </c>
      <c r="L50" s="10">
        <v>18394.34</v>
      </c>
      <c r="M50" s="10">
        <v>18107.98</v>
      </c>
      <c r="N50" s="5">
        <f t="shared" si="1"/>
        <v>236217.32</v>
      </c>
    </row>
    <row r="51" spans="1:14" ht="12.75">
      <c r="A51" t="s">
        <v>22</v>
      </c>
      <c r="B51" s="5">
        <v>52606</v>
      </c>
      <c r="C51" s="5">
        <v>137961</v>
      </c>
      <c r="D51" s="5">
        <v>119498</v>
      </c>
      <c r="E51" s="5">
        <v>117020</v>
      </c>
      <c r="F51" s="5">
        <v>135162</v>
      </c>
      <c r="G51" s="5">
        <v>116398</v>
      </c>
      <c r="H51" s="5">
        <v>124753</v>
      </c>
      <c r="I51" s="4">
        <v>142109</v>
      </c>
      <c r="J51" s="4">
        <v>112580</v>
      </c>
      <c r="K51" s="4">
        <v>118633</v>
      </c>
      <c r="L51" s="10">
        <v>2368.8</v>
      </c>
      <c r="M51" s="10">
        <v>60795.65</v>
      </c>
      <c r="N51" s="5">
        <f t="shared" si="1"/>
        <v>1239884.45</v>
      </c>
    </row>
    <row r="52" spans="1:14" ht="12.75">
      <c r="A52" t="s">
        <v>71</v>
      </c>
      <c r="B52" s="5">
        <v>719819</v>
      </c>
      <c r="C52" s="5">
        <v>694764</v>
      </c>
      <c r="D52" s="5">
        <v>695361</v>
      </c>
      <c r="E52" s="5">
        <v>702855</v>
      </c>
      <c r="F52" s="5">
        <v>688042</v>
      </c>
      <c r="G52" s="5">
        <v>695940</v>
      </c>
      <c r="H52" s="5">
        <v>706034</v>
      </c>
      <c r="I52" s="4">
        <v>736922</v>
      </c>
      <c r="J52" s="4">
        <v>788905</v>
      </c>
      <c r="K52" s="4">
        <v>737508</v>
      </c>
      <c r="L52" s="10">
        <v>848957.13</v>
      </c>
      <c r="M52" s="10">
        <v>857496.38</v>
      </c>
      <c r="N52" s="5">
        <f t="shared" si="1"/>
        <v>8872603.51</v>
      </c>
    </row>
    <row r="53" spans="1:14" ht="12.75">
      <c r="A53" t="s">
        <v>23</v>
      </c>
      <c r="B53" s="5">
        <v>646238</v>
      </c>
      <c r="C53" s="5">
        <v>811905</v>
      </c>
      <c r="D53" s="5">
        <v>715343</v>
      </c>
      <c r="E53" s="5">
        <v>710419</v>
      </c>
      <c r="F53" s="5">
        <v>711337</v>
      </c>
      <c r="G53" s="5">
        <v>684885</v>
      </c>
      <c r="H53" s="5">
        <v>693083</v>
      </c>
      <c r="I53" s="4">
        <v>687063</v>
      </c>
      <c r="J53" s="4">
        <v>793248</v>
      </c>
      <c r="K53" s="4">
        <v>649437</v>
      </c>
      <c r="L53" s="10">
        <v>662871.62</v>
      </c>
      <c r="M53" s="10">
        <v>626927.62</v>
      </c>
      <c r="N53" s="5">
        <f t="shared" si="1"/>
        <v>8392757.24</v>
      </c>
    </row>
    <row r="54" spans="1:14" ht="12.75">
      <c r="A54" t="s">
        <v>24</v>
      </c>
      <c r="B54" s="5">
        <v>341057</v>
      </c>
      <c r="C54" s="5">
        <v>328039</v>
      </c>
      <c r="D54" s="5">
        <v>353839</v>
      </c>
      <c r="E54" s="5">
        <v>321325</v>
      </c>
      <c r="F54" s="5">
        <v>314141</v>
      </c>
      <c r="G54" s="5">
        <v>337824</v>
      </c>
      <c r="H54" s="5">
        <v>334750</v>
      </c>
      <c r="I54" s="4">
        <v>315517</v>
      </c>
      <c r="J54" s="4">
        <v>402551</v>
      </c>
      <c r="K54" s="4">
        <v>358705</v>
      </c>
      <c r="L54" s="10">
        <v>434408.64</v>
      </c>
      <c r="M54" s="10">
        <v>361715.73</v>
      </c>
      <c r="N54" s="5">
        <f t="shared" si="1"/>
        <v>4203872.37</v>
      </c>
    </row>
    <row r="55" spans="1:14" ht="12.75">
      <c r="A55" t="s">
        <v>72</v>
      </c>
      <c r="B55" s="5">
        <v>134695</v>
      </c>
      <c r="C55" s="5">
        <v>142467</v>
      </c>
      <c r="D55" s="5">
        <v>163509</v>
      </c>
      <c r="E55" s="5">
        <v>119703</v>
      </c>
      <c r="F55" s="5">
        <v>106787</v>
      </c>
      <c r="G55" s="5">
        <v>105475</v>
      </c>
      <c r="H55" s="5">
        <v>100595</v>
      </c>
      <c r="I55" s="4">
        <v>103099</v>
      </c>
      <c r="J55" s="4">
        <v>127157</v>
      </c>
      <c r="K55" s="4">
        <v>129756</v>
      </c>
      <c r="L55" s="10">
        <v>168003.95</v>
      </c>
      <c r="M55" s="10">
        <v>168892.15</v>
      </c>
      <c r="N55" s="5">
        <f t="shared" si="1"/>
        <v>1570139.0999999999</v>
      </c>
    </row>
    <row r="56" spans="1:14" ht="12.75">
      <c r="A56" t="s">
        <v>73</v>
      </c>
      <c r="B56" s="5">
        <v>99788</v>
      </c>
      <c r="C56" s="5">
        <v>133159</v>
      </c>
      <c r="D56" s="5">
        <v>144073</v>
      </c>
      <c r="E56" s="5">
        <v>130130</v>
      </c>
      <c r="F56" s="5">
        <v>145972</v>
      </c>
      <c r="G56" s="5">
        <v>135737</v>
      </c>
      <c r="H56" s="5">
        <v>129546</v>
      </c>
      <c r="I56" s="4">
        <v>135256</v>
      </c>
      <c r="J56" s="4">
        <v>158528</v>
      </c>
      <c r="K56" s="4">
        <v>125237</v>
      </c>
      <c r="L56" s="10">
        <v>108898.13</v>
      </c>
      <c r="M56" s="10">
        <v>114908.39</v>
      </c>
      <c r="N56" s="5">
        <f t="shared" si="1"/>
        <v>1561232.5199999998</v>
      </c>
    </row>
    <row r="57" spans="1:14" ht="12.75">
      <c r="A57" t="s">
        <v>74</v>
      </c>
      <c r="B57" s="5">
        <v>352669</v>
      </c>
      <c r="C57" s="5">
        <v>285811</v>
      </c>
      <c r="D57" s="5">
        <v>344364</v>
      </c>
      <c r="E57" s="5">
        <v>296593</v>
      </c>
      <c r="F57" s="5">
        <v>292907</v>
      </c>
      <c r="G57" s="5">
        <v>248277</v>
      </c>
      <c r="H57" s="5">
        <v>256760</v>
      </c>
      <c r="I57" s="4">
        <v>232989</v>
      </c>
      <c r="J57" s="4">
        <v>348618</v>
      </c>
      <c r="K57" s="4">
        <v>274455</v>
      </c>
      <c r="L57" s="10">
        <v>350916.75</v>
      </c>
      <c r="M57" s="10">
        <v>210753.02</v>
      </c>
      <c r="N57" s="5">
        <f t="shared" si="1"/>
        <v>3495112.77</v>
      </c>
    </row>
    <row r="58" spans="1:14" ht="12.75">
      <c r="A58" t="s">
        <v>25</v>
      </c>
      <c r="B58" s="5">
        <v>133794</v>
      </c>
      <c r="C58" s="5">
        <v>127219</v>
      </c>
      <c r="D58" s="5">
        <v>124475</v>
      </c>
      <c r="E58" s="5">
        <v>114708</v>
      </c>
      <c r="F58" s="5">
        <v>111200</v>
      </c>
      <c r="G58" s="5">
        <v>114482</v>
      </c>
      <c r="H58" s="5">
        <v>140061</v>
      </c>
      <c r="I58" s="4">
        <v>147863</v>
      </c>
      <c r="J58" s="4">
        <v>155680</v>
      </c>
      <c r="K58" s="4">
        <v>134502</v>
      </c>
      <c r="L58" s="10">
        <v>159847.32</v>
      </c>
      <c r="M58" s="10">
        <v>133458.69</v>
      </c>
      <c r="N58" s="5">
        <f t="shared" si="1"/>
        <v>1597290.01</v>
      </c>
    </row>
    <row r="59" spans="1:14" ht="12.75">
      <c r="A59" t="s">
        <v>75</v>
      </c>
      <c r="B59" s="5">
        <v>1998640</v>
      </c>
      <c r="C59" s="5">
        <v>1937099</v>
      </c>
      <c r="D59" s="5">
        <v>2122965</v>
      </c>
      <c r="E59" s="5">
        <v>2023482</v>
      </c>
      <c r="F59" s="5">
        <v>2006740</v>
      </c>
      <c r="G59" s="5">
        <v>2085350</v>
      </c>
      <c r="H59" s="5">
        <v>1952981</v>
      </c>
      <c r="I59" s="4">
        <v>1810976</v>
      </c>
      <c r="J59" s="4">
        <v>2300372</v>
      </c>
      <c r="K59" s="4">
        <v>1948842</v>
      </c>
      <c r="L59" s="10">
        <v>2146094.7</v>
      </c>
      <c r="M59" s="10">
        <v>2044472.59</v>
      </c>
      <c r="N59" s="5">
        <f t="shared" si="1"/>
        <v>24378014.29</v>
      </c>
    </row>
    <row r="60" spans="1:14" ht="12.75">
      <c r="A60" t="s">
        <v>76</v>
      </c>
      <c r="B60" s="5">
        <v>462081</v>
      </c>
      <c r="C60" s="5">
        <v>381556</v>
      </c>
      <c r="D60" s="5">
        <v>423312</v>
      </c>
      <c r="E60" s="5">
        <v>415116</v>
      </c>
      <c r="F60" s="5">
        <v>378955</v>
      </c>
      <c r="G60" s="5">
        <v>376004</v>
      </c>
      <c r="H60" s="5">
        <v>368572</v>
      </c>
      <c r="I60" s="4">
        <v>397633</v>
      </c>
      <c r="J60" s="4">
        <v>454607</v>
      </c>
      <c r="K60" s="4">
        <v>371187</v>
      </c>
      <c r="L60" s="10">
        <v>511045.88</v>
      </c>
      <c r="M60" s="10">
        <v>466459.29</v>
      </c>
      <c r="N60" s="5">
        <f t="shared" si="1"/>
        <v>5006528.17</v>
      </c>
    </row>
    <row r="61" spans="1:14" ht="12.75">
      <c r="A61" t="s">
        <v>77</v>
      </c>
      <c r="B61" s="5">
        <v>1804450</v>
      </c>
      <c r="C61" s="5">
        <v>1681455</v>
      </c>
      <c r="D61" s="5">
        <v>1812092</v>
      </c>
      <c r="E61" s="5">
        <v>1726378</v>
      </c>
      <c r="F61" s="5">
        <v>1710477</v>
      </c>
      <c r="G61" s="5">
        <v>1801804</v>
      </c>
      <c r="H61" s="5">
        <v>1742622</v>
      </c>
      <c r="I61" s="4">
        <v>1721126</v>
      </c>
      <c r="J61" s="4">
        <v>2093900</v>
      </c>
      <c r="K61" s="4">
        <v>1830752</v>
      </c>
      <c r="L61" s="10">
        <v>2147791</v>
      </c>
      <c r="M61" s="10">
        <v>1898339.91</v>
      </c>
      <c r="N61" s="5">
        <f t="shared" si="1"/>
        <v>21971186.91</v>
      </c>
    </row>
    <row r="62" spans="1:14" ht="12.75">
      <c r="A62" t="s">
        <v>26</v>
      </c>
      <c r="B62" s="5">
        <v>836713</v>
      </c>
      <c r="C62" s="5">
        <v>862166</v>
      </c>
      <c r="D62" s="5">
        <v>816172</v>
      </c>
      <c r="E62" s="5">
        <v>861228</v>
      </c>
      <c r="F62" s="5">
        <v>828480</v>
      </c>
      <c r="G62" s="5">
        <v>845671</v>
      </c>
      <c r="H62" s="5">
        <v>866532</v>
      </c>
      <c r="I62" s="4">
        <v>802383</v>
      </c>
      <c r="J62" s="4">
        <v>1031032</v>
      </c>
      <c r="K62" s="4">
        <v>850556</v>
      </c>
      <c r="L62" s="10">
        <v>951000.75</v>
      </c>
      <c r="M62" s="10">
        <v>851730.65</v>
      </c>
      <c r="N62" s="5">
        <f t="shared" si="1"/>
        <v>10403664.4</v>
      </c>
    </row>
    <row r="63" spans="1:14" ht="12.75">
      <c r="A63" t="s">
        <v>78</v>
      </c>
      <c r="B63" s="5">
        <v>1882946</v>
      </c>
      <c r="C63" s="5">
        <v>1884759</v>
      </c>
      <c r="D63" s="5">
        <v>1816155</v>
      </c>
      <c r="E63" s="5">
        <v>1858414</v>
      </c>
      <c r="F63" s="5">
        <v>1771590</v>
      </c>
      <c r="G63" s="5">
        <v>1902103</v>
      </c>
      <c r="H63" s="5">
        <v>1844953</v>
      </c>
      <c r="I63" s="4">
        <v>1737742</v>
      </c>
      <c r="J63" s="4">
        <v>2039902</v>
      </c>
      <c r="K63" s="4">
        <v>1833939</v>
      </c>
      <c r="L63" s="10">
        <v>2206403.7</v>
      </c>
      <c r="M63" s="10">
        <v>2007432.61</v>
      </c>
      <c r="N63" s="5">
        <f t="shared" si="1"/>
        <v>22786339.31</v>
      </c>
    </row>
    <row r="64" spans="1:14" ht="12.75">
      <c r="A64" t="s">
        <v>79</v>
      </c>
      <c r="B64" s="5">
        <v>940019</v>
      </c>
      <c r="C64" s="5">
        <v>984638</v>
      </c>
      <c r="D64" s="5">
        <v>951230</v>
      </c>
      <c r="E64" s="5">
        <v>934095</v>
      </c>
      <c r="F64" s="5">
        <v>965575</v>
      </c>
      <c r="G64" s="5">
        <v>968878</v>
      </c>
      <c r="H64" s="5">
        <v>942647</v>
      </c>
      <c r="I64" s="4">
        <v>928480</v>
      </c>
      <c r="J64" s="4">
        <v>1114642</v>
      </c>
      <c r="K64" s="4">
        <v>960811</v>
      </c>
      <c r="L64" s="10">
        <v>1040574.52</v>
      </c>
      <c r="M64" s="10">
        <v>907201.22</v>
      </c>
      <c r="N64" s="5">
        <f t="shared" si="1"/>
        <v>11638790.74</v>
      </c>
    </row>
    <row r="65" spans="1:14" ht="12.75">
      <c r="A65" t="s">
        <v>80</v>
      </c>
      <c r="B65" s="5">
        <v>160571</v>
      </c>
      <c r="C65" s="5">
        <v>152669</v>
      </c>
      <c r="D65" s="5">
        <v>123746</v>
      </c>
      <c r="E65" s="5">
        <v>170964</v>
      </c>
      <c r="F65" s="5">
        <v>143539</v>
      </c>
      <c r="G65" s="5">
        <v>139327</v>
      </c>
      <c r="H65" s="5">
        <v>162524</v>
      </c>
      <c r="I65" s="4">
        <v>158510</v>
      </c>
      <c r="J65" s="4">
        <v>174848</v>
      </c>
      <c r="K65" s="4">
        <v>144469</v>
      </c>
      <c r="L65" s="10">
        <v>175340.61</v>
      </c>
      <c r="M65" s="10">
        <v>148985.75</v>
      </c>
      <c r="N65" s="5">
        <f t="shared" si="1"/>
        <v>1855493.3599999999</v>
      </c>
    </row>
    <row r="66" spans="1:14" ht="12.75">
      <c r="A66" t="s">
        <v>81</v>
      </c>
      <c r="B66" s="5">
        <v>374995</v>
      </c>
      <c r="C66" s="5">
        <v>450628</v>
      </c>
      <c r="D66" s="5">
        <v>460101</v>
      </c>
      <c r="E66" s="5">
        <v>434522</v>
      </c>
      <c r="F66" s="5">
        <v>439428</v>
      </c>
      <c r="G66" s="5">
        <v>407270</v>
      </c>
      <c r="H66" s="5">
        <v>408736</v>
      </c>
      <c r="I66" s="4">
        <v>450229</v>
      </c>
      <c r="J66" s="4">
        <v>510389</v>
      </c>
      <c r="K66" s="4">
        <v>402575</v>
      </c>
      <c r="L66" s="10">
        <v>375103.5</v>
      </c>
      <c r="M66" s="10">
        <v>392251.86</v>
      </c>
      <c r="N66" s="5">
        <f t="shared" si="1"/>
        <v>5106228.36</v>
      </c>
    </row>
    <row r="67" spans="1:14" ht="12.75">
      <c r="A67" t="s">
        <v>82</v>
      </c>
      <c r="B67" s="5">
        <v>204830</v>
      </c>
      <c r="C67" s="5">
        <v>208409</v>
      </c>
      <c r="D67" s="5">
        <v>214268</v>
      </c>
      <c r="E67" s="5">
        <v>185911</v>
      </c>
      <c r="F67" s="5">
        <v>175368</v>
      </c>
      <c r="G67" s="5">
        <v>177738</v>
      </c>
      <c r="H67" s="5">
        <v>185096</v>
      </c>
      <c r="I67" s="4">
        <v>183797</v>
      </c>
      <c r="J67" s="4">
        <v>212406</v>
      </c>
      <c r="K67" s="4">
        <v>198117</v>
      </c>
      <c r="L67" s="10">
        <v>210578.47</v>
      </c>
      <c r="M67" s="10">
        <v>184433.61</v>
      </c>
      <c r="N67" s="5">
        <f t="shared" si="1"/>
        <v>2340952.08</v>
      </c>
    </row>
    <row r="68" spans="1:14" ht="12.75">
      <c r="A68" t="s">
        <v>83</v>
      </c>
      <c r="B68" s="5">
        <v>317491</v>
      </c>
      <c r="C68" s="5">
        <v>253186</v>
      </c>
      <c r="D68" s="5">
        <v>276300</v>
      </c>
      <c r="E68" s="5">
        <v>257789</v>
      </c>
      <c r="F68" s="5">
        <v>251791</v>
      </c>
      <c r="G68" s="5">
        <v>259881</v>
      </c>
      <c r="H68" s="5">
        <v>271103</v>
      </c>
      <c r="I68" s="4">
        <v>254911</v>
      </c>
      <c r="J68" s="4">
        <v>304701</v>
      </c>
      <c r="K68" s="4">
        <v>234550</v>
      </c>
      <c r="L68" s="10">
        <v>339580.59</v>
      </c>
      <c r="M68" s="10">
        <v>254121.11</v>
      </c>
      <c r="N68" s="5">
        <f t="shared" si="1"/>
        <v>3275404.6999999997</v>
      </c>
    </row>
    <row r="69" spans="1:14" ht="12.75">
      <c r="A69" t="s">
        <v>84</v>
      </c>
      <c r="B69" s="5">
        <v>538486</v>
      </c>
      <c r="C69" s="5">
        <v>533728</v>
      </c>
      <c r="D69" s="5">
        <v>522342</v>
      </c>
      <c r="E69" s="5">
        <v>527481</v>
      </c>
      <c r="F69" s="5">
        <v>493257</v>
      </c>
      <c r="G69" s="5">
        <v>531741</v>
      </c>
      <c r="H69" s="5">
        <v>526758</v>
      </c>
      <c r="I69" s="4">
        <v>501479</v>
      </c>
      <c r="J69" s="4">
        <v>591985</v>
      </c>
      <c r="K69" s="4">
        <v>560866</v>
      </c>
      <c r="L69" s="10">
        <v>611685.25</v>
      </c>
      <c r="M69" s="10">
        <v>625817.14</v>
      </c>
      <c r="N69" s="5">
        <f t="shared" si="1"/>
        <v>6565625.39</v>
      </c>
    </row>
    <row r="70" spans="1:14" ht="12.75">
      <c r="A70" t="s">
        <v>85</v>
      </c>
      <c r="B70" s="5">
        <v>593399</v>
      </c>
      <c r="C70" s="5">
        <v>599566</v>
      </c>
      <c r="D70" s="5">
        <v>573594</v>
      </c>
      <c r="E70" s="5">
        <v>610194</v>
      </c>
      <c r="F70" s="5">
        <v>587794</v>
      </c>
      <c r="G70" s="5">
        <v>595570</v>
      </c>
      <c r="H70" s="5">
        <v>545498</v>
      </c>
      <c r="I70" s="4">
        <v>554050</v>
      </c>
      <c r="J70" s="4">
        <v>640293</v>
      </c>
      <c r="K70" s="4">
        <v>533803</v>
      </c>
      <c r="L70" s="10">
        <v>675373.47</v>
      </c>
      <c r="M70" s="10">
        <v>662371.84</v>
      </c>
      <c r="N70" s="5">
        <f t="shared" si="1"/>
        <v>7171506.31</v>
      </c>
    </row>
    <row r="71" spans="1:14" ht="12.75">
      <c r="A71" t="s">
        <v>27</v>
      </c>
      <c r="B71" s="5">
        <v>219177</v>
      </c>
      <c r="C71" s="5">
        <v>324992</v>
      </c>
      <c r="D71" s="5">
        <v>305711</v>
      </c>
      <c r="E71" s="5">
        <v>300832</v>
      </c>
      <c r="F71" s="5">
        <v>339535</v>
      </c>
      <c r="G71" s="5">
        <v>303564</v>
      </c>
      <c r="H71" s="5">
        <v>329716</v>
      </c>
      <c r="I71" s="4">
        <v>368030</v>
      </c>
      <c r="J71" s="4">
        <v>349062</v>
      </c>
      <c r="K71" s="4">
        <v>309503</v>
      </c>
      <c r="L71" s="10">
        <v>191573.28</v>
      </c>
      <c r="M71" s="10">
        <v>198863.34</v>
      </c>
      <c r="N71" s="5">
        <f t="shared" si="1"/>
        <v>3540558.6199999996</v>
      </c>
    </row>
    <row r="72" spans="1:14" ht="12.75">
      <c r="A72" t="s">
        <v>86</v>
      </c>
      <c r="B72" s="5">
        <v>124085</v>
      </c>
      <c r="C72" s="5">
        <v>131869</v>
      </c>
      <c r="D72" s="5">
        <v>135517</v>
      </c>
      <c r="E72" s="5">
        <v>119612</v>
      </c>
      <c r="F72" s="5">
        <v>124915</v>
      </c>
      <c r="G72" s="5">
        <v>133112</v>
      </c>
      <c r="H72" s="5">
        <v>114620</v>
      </c>
      <c r="I72" s="4">
        <v>109764</v>
      </c>
      <c r="J72" s="4">
        <v>136286</v>
      </c>
      <c r="K72" s="4">
        <v>118431</v>
      </c>
      <c r="L72" s="10">
        <v>122162.38</v>
      </c>
      <c r="M72" s="10">
        <v>114321.05</v>
      </c>
      <c r="N72" s="5">
        <f t="shared" si="1"/>
        <v>1484694.43</v>
      </c>
    </row>
    <row r="73" spans="1:14" ht="12.75">
      <c r="A73" t="s">
        <v>28</v>
      </c>
      <c r="B73" s="5">
        <v>50493</v>
      </c>
      <c r="C73" s="5">
        <v>60099</v>
      </c>
      <c r="D73" s="5">
        <v>60201</v>
      </c>
      <c r="E73" s="5">
        <v>52667</v>
      </c>
      <c r="F73" s="5">
        <v>56816</v>
      </c>
      <c r="G73" s="5">
        <v>54246</v>
      </c>
      <c r="H73" s="5">
        <v>60751</v>
      </c>
      <c r="I73" s="4">
        <v>60363</v>
      </c>
      <c r="J73" s="4">
        <v>60826</v>
      </c>
      <c r="K73" s="4">
        <v>52144</v>
      </c>
      <c r="L73" s="10">
        <v>54504.07</v>
      </c>
      <c r="M73" s="10">
        <v>45266.68</v>
      </c>
      <c r="N73" s="5">
        <f t="shared" si="1"/>
        <v>668376.75</v>
      </c>
    </row>
    <row r="74" spans="1:14" ht="12.75">
      <c r="A74" t="s">
        <v>29</v>
      </c>
      <c r="B74" s="5">
        <v>21214</v>
      </c>
      <c r="C74" s="5">
        <v>27835</v>
      </c>
      <c r="D74" s="5">
        <v>25156</v>
      </c>
      <c r="E74" s="5">
        <v>27442</v>
      </c>
      <c r="F74" s="5">
        <v>27500</v>
      </c>
      <c r="G74" s="5">
        <v>25350</v>
      </c>
      <c r="H74" s="5">
        <v>26173</v>
      </c>
      <c r="I74" s="4">
        <v>25312</v>
      </c>
      <c r="J74" s="4">
        <v>27674</v>
      </c>
      <c r="K74" s="4">
        <v>24679</v>
      </c>
      <c r="L74" s="10">
        <v>19588.34</v>
      </c>
      <c r="M74" s="10">
        <v>20841.98</v>
      </c>
      <c r="N74" s="5">
        <f t="shared" si="1"/>
        <v>298765.32</v>
      </c>
    </row>
    <row r="75" spans="1:14" ht="12.75">
      <c r="A75" t="s">
        <v>87</v>
      </c>
      <c r="B75" s="5">
        <v>630028</v>
      </c>
      <c r="C75" s="5">
        <v>585073</v>
      </c>
      <c r="D75" s="5">
        <v>581462</v>
      </c>
      <c r="E75" s="5">
        <v>689387</v>
      </c>
      <c r="F75" s="5">
        <v>583664</v>
      </c>
      <c r="G75" s="5">
        <v>603513</v>
      </c>
      <c r="H75" s="5">
        <v>582405</v>
      </c>
      <c r="I75" s="4">
        <v>559376</v>
      </c>
      <c r="J75" s="4">
        <v>670046</v>
      </c>
      <c r="K75" s="4">
        <v>622878</v>
      </c>
      <c r="L75" s="10">
        <v>740073.94</v>
      </c>
      <c r="M75" s="10">
        <v>630732.8</v>
      </c>
      <c r="N75" s="5">
        <f t="shared" si="1"/>
        <v>7478638.739999999</v>
      </c>
    </row>
    <row r="76" spans="1:14" ht="12.75">
      <c r="A76" t="s">
        <v>88</v>
      </c>
      <c r="B76" s="5">
        <v>62096</v>
      </c>
      <c r="C76" s="5">
        <v>58561</v>
      </c>
      <c r="D76" s="5">
        <v>62017</v>
      </c>
      <c r="E76" s="5">
        <v>59127</v>
      </c>
      <c r="F76" s="5">
        <v>44424</v>
      </c>
      <c r="G76" s="5">
        <v>50158</v>
      </c>
      <c r="H76" s="5">
        <v>62350</v>
      </c>
      <c r="I76" s="4">
        <v>53887</v>
      </c>
      <c r="J76" s="4">
        <v>65958</v>
      </c>
      <c r="K76" s="4">
        <v>49235</v>
      </c>
      <c r="L76" s="10">
        <v>69986.85</v>
      </c>
      <c r="M76" s="10">
        <v>62966.56</v>
      </c>
      <c r="N76" s="5">
        <f>SUM(B76:M76)</f>
        <v>700766.4099999999</v>
      </c>
    </row>
    <row r="77" spans="1:14" ht="12.75">
      <c r="A77" t="s">
        <v>89</v>
      </c>
      <c r="B77" s="5">
        <v>195627</v>
      </c>
      <c r="C77" s="5">
        <v>113913</v>
      </c>
      <c r="D77" s="5">
        <v>179536</v>
      </c>
      <c r="E77" s="5">
        <v>154943</v>
      </c>
      <c r="F77" s="5">
        <v>169136</v>
      </c>
      <c r="G77" s="5">
        <v>138537</v>
      </c>
      <c r="H77" s="5">
        <v>113762</v>
      </c>
      <c r="I77" s="4">
        <v>117971</v>
      </c>
      <c r="J77" s="4">
        <v>151312</v>
      </c>
      <c r="K77" s="4">
        <v>127149</v>
      </c>
      <c r="L77" s="10">
        <v>458701.72</v>
      </c>
      <c r="M77" s="10">
        <v>127999.67</v>
      </c>
      <c r="N77" s="5">
        <f>SUM(B77:M77)</f>
        <v>2048587.39</v>
      </c>
    </row>
    <row r="78" spans="1:14" ht="12.75">
      <c r="A78" t="s">
        <v>30</v>
      </c>
      <c r="B78" s="5">
        <v>61606</v>
      </c>
      <c r="C78" s="5">
        <v>53597</v>
      </c>
      <c r="D78" s="5">
        <v>65823</v>
      </c>
      <c r="E78" s="5">
        <v>52980</v>
      </c>
      <c r="F78" s="5">
        <v>52620</v>
      </c>
      <c r="G78" s="5">
        <v>52581</v>
      </c>
      <c r="H78" s="5">
        <v>50293</v>
      </c>
      <c r="I78" s="4">
        <v>53807</v>
      </c>
      <c r="J78" s="4">
        <v>61886</v>
      </c>
      <c r="K78" s="4">
        <v>52915</v>
      </c>
      <c r="L78" s="10">
        <v>72564.38</v>
      </c>
      <c r="M78" s="10">
        <v>59831.86</v>
      </c>
      <c r="N78" s="5">
        <f>SUM(B78:M78)</f>
        <v>690504.24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31495276</v>
      </c>
      <c r="C80" s="4">
        <f t="shared" si="2"/>
        <v>30984607</v>
      </c>
      <c r="D80" s="4">
        <f t="shared" si="2"/>
        <v>31740455</v>
      </c>
      <c r="E80" s="4">
        <f t="shared" si="2"/>
        <v>31343420</v>
      </c>
      <c r="F80" s="4">
        <f t="shared" si="2"/>
        <v>30841560</v>
      </c>
      <c r="G80" s="4">
        <f t="shared" si="2"/>
        <v>31395130</v>
      </c>
      <c r="H80" s="4">
        <f t="shared" si="2"/>
        <v>30622459</v>
      </c>
      <c r="I80" s="4">
        <f t="shared" si="2"/>
        <v>29550362</v>
      </c>
      <c r="J80" s="4">
        <f t="shared" si="2"/>
        <v>32895418</v>
      </c>
      <c r="K80" s="4">
        <f t="shared" si="2"/>
        <v>30844263</v>
      </c>
      <c r="L80" s="4">
        <f t="shared" si="2"/>
        <v>36204896.27</v>
      </c>
      <c r="M80" s="4">
        <f t="shared" si="2"/>
        <v>32043881.14999999</v>
      </c>
      <c r="N80" s="5">
        <f>SUM(B80:M80)</f>
        <v>379961727.41999996</v>
      </c>
    </row>
  </sheetData>
  <mergeCells count="5"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">
        <v>92</v>
      </c>
      <c r="N1" t="s">
        <v>90</v>
      </c>
    </row>
    <row r="2" ht="12.75">
      <c r="N2"/>
    </row>
    <row r="3" spans="1:14" ht="12.75">
      <c r="A3" s="12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 t="s">
        <v>47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95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2.75">
      <c r="N8"/>
    </row>
    <row r="9" ht="12.75">
      <c r="N9"/>
    </row>
    <row r="10" spans="2:14" ht="12.75">
      <c r="B10" s="1">
        <v>37803</v>
      </c>
      <c r="C10" s="1">
        <v>37834</v>
      </c>
      <c r="D10" s="1">
        <v>37865</v>
      </c>
      <c r="E10" s="1">
        <v>37895</v>
      </c>
      <c r="F10" s="1">
        <v>37926</v>
      </c>
      <c r="G10" s="1">
        <v>37956</v>
      </c>
      <c r="H10" s="1">
        <v>37987</v>
      </c>
      <c r="I10" s="1">
        <v>38018</v>
      </c>
      <c r="J10" s="1">
        <v>38047</v>
      </c>
      <c r="K10" s="1">
        <v>38078</v>
      </c>
      <c r="L10" s="1">
        <v>38108</v>
      </c>
      <c r="M10" s="1">
        <v>38139</v>
      </c>
      <c r="N10" t="s">
        <v>45</v>
      </c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5">
        <v>276572</v>
      </c>
      <c r="C12" s="5">
        <v>272019</v>
      </c>
      <c r="D12" s="5">
        <v>279822</v>
      </c>
      <c r="E12" s="5">
        <v>286865</v>
      </c>
      <c r="F12" s="5">
        <v>277347</v>
      </c>
      <c r="G12" s="5">
        <v>296139</v>
      </c>
      <c r="H12" s="5">
        <v>254949</v>
      </c>
      <c r="I12" s="4">
        <v>244327</v>
      </c>
      <c r="J12" s="4">
        <v>328726</v>
      </c>
      <c r="K12" s="4">
        <v>263629</v>
      </c>
      <c r="L12" s="11">
        <v>329244.55</v>
      </c>
      <c r="M12" s="11">
        <v>274636.38</v>
      </c>
      <c r="N12" s="5">
        <f>SUM(B12:M12)</f>
        <v>3384275.9299999997</v>
      </c>
    </row>
    <row r="13" spans="1:14" ht="12.75">
      <c r="A13" t="s">
        <v>54</v>
      </c>
      <c r="B13" s="5">
        <v>10479</v>
      </c>
      <c r="C13" s="5">
        <v>12091</v>
      </c>
      <c r="D13" s="5">
        <v>12319</v>
      </c>
      <c r="E13" s="5">
        <v>11879</v>
      </c>
      <c r="F13" s="5">
        <v>11665</v>
      </c>
      <c r="G13" s="5">
        <v>11943</v>
      </c>
      <c r="H13" s="5">
        <v>11322</v>
      </c>
      <c r="I13" s="4">
        <v>11648</v>
      </c>
      <c r="J13" s="4">
        <v>14324</v>
      </c>
      <c r="K13" s="4">
        <v>11189</v>
      </c>
      <c r="L13" s="11">
        <v>11893.72</v>
      </c>
      <c r="M13" s="11">
        <v>10459.99</v>
      </c>
      <c r="N13" s="5">
        <f aca="true" t="shared" si="0" ref="N13:N76">SUM(B13:M13)</f>
        <v>141212.71</v>
      </c>
    </row>
    <row r="14" spans="1:14" ht="12.75">
      <c r="A14" t="s">
        <v>55</v>
      </c>
      <c r="B14" s="5">
        <v>191603</v>
      </c>
      <c r="C14" s="5">
        <v>188680</v>
      </c>
      <c r="D14" s="5">
        <v>196039</v>
      </c>
      <c r="E14" s="5">
        <v>163974</v>
      </c>
      <c r="F14" s="5">
        <v>178541</v>
      </c>
      <c r="G14" s="5">
        <v>160887</v>
      </c>
      <c r="H14" s="5">
        <v>174829</v>
      </c>
      <c r="I14" s="4">
        <v>146280</v>
      </c>
      <c r="J14" s="4">
        <v>194803</v>
      </c>
      <c r="K14" s="4">
        <v>161646</v>
      </c>
      <c r="L14" s="11">
        <v>217380.86</v>
      </c>
      <c r="M14" s="11">
        <v>215692.15</v>
      </c>
      <c r="N14" s="5">
        <f t="shared" si="0"/>
        <v>2190355.01</v>
      </c>
    </row>
    <row r="15" spans="1:14" ht="12.75">
      <c r="A15" t="s">
        <v>2</v>
      </c>
      <c r="B15" s="5">
        <v>34308</v>
      </c>
      <c r="C15" s="5">
        <v>29427</v>
      </c>
      <c r="D15" s="5">
        <v>26523</v>
      </c>
      <c r="E15" s="5">
        <v>22548</v>
      </c>
      <c r="F15" s="5">
        <v>23853</v>
      </c>
      <c r="G15" s="5">
        <v>23704</v>
      </c>
      <c r="H15" s="5">
        <v>27856</v>
      </c>
      <c r="I15" s="4">
        <v>19703</v>
      </c>
      <c r="J15" s="4">
        <v>23462</v>
      </c>
      <c r="K15" s="4">
        <v>20508</v>
      </c>
      <c r="L15" s="11">
        <v>33478.16</v>
      </c>
      <c r="M15" s="11">
        <v>29329.69</v>
      </c>
      <c r="N15" s="5">
        <f t="shared" si="0"/>
        <v>314699.85000000003</v>
      </c>
    </row>
    <row r="16" spans="1:14" ht="12.75">
      <c r="A16" t="s">
        <v>56</v>
      </c>
      <c r="B16" s="5">
        <v>671631</v>
      </c>
      <c r="C16" s="5">
        <v>683257</v>
      </c>
      <c r="D16" s="5">
        <v>699328</v>
      </c>
      <c r="E16" s="5">
        <v>709905</v>
      </c>
      <c r="F16" s="5">
        <v>635787</v>
      </c>
      <c r="G16" s="5">
        <v>682931</v>
      </c>
      <c r="H16" s="5">
        <v>650404</v>
      </c>
      <c r="I16" s="4">
        <v>616052</v>
      </c>
      <c r="J16" s="4">
        <v>821505</v>
      </c>
      <c r="K16" s="4">
        <v>670126</v>
      </c>
      <c r="L16" s="11">
        <v>783350.73</v>
      </c>
      <c r="M16" s="11">
        <v>600076.67</v>
      </c>
      <c r="N16" s="5">
        <f t="shared" si="0"/>
        <v>8224353.4</v>
      </c>
    </row>
    <row r="17" spans="1:14" ht="12.75">
      <c r="A17" t="s">
        <v>57</v>
      </c>
      <c r="B17" s="5">
        <v>1452416</v>
      </c>
      <c r="C17" s="5">
        <v>1493905</v>
      </c>
      <c r="D17" s="5">
        <v>1613965</v>
      </c>
      <c r="E17" s="5">
        <v>1495317</v>
      </c>
      <c r="F17" s="5">
        <v>1487120</v>
      </c>
      <c r="G17" s="5">
        <v>1542580</v>
      </c>
      <c r="H17" s="5">
        <v>1516655</v>
      </c>
      <c r="I17" s="4">
        <v>1468541</v>
      </c>
      <c r="J17" s="4">
        <v>1629003</v>
      </c>
      <c r="K17" s="4">
        <v>1532301</v>
      </c>
      <c r="L17" s="11">
        <v>1713793.62</v>
      </c>
      <c r="M17" s="11">
        <v>1583181.08</v>
      </c>
      <c r="N17" s="5">
        <f t="shared" si="0"/>
        <v>18528777.700000003</v>
      </c>
    </row>
    <row r="18" spans="1:14" ht="12.75">
      <c r="A18" t="s">
        <v>3</v>
      </c>
      <c r="B18" s="5">
        <v>9300</v>
      </c>
      <c r="C18" s="5">
        <v>9745</v>
      </c>
      <c r="D18" s="5">
        <v>10062</v>
      </c>
      <c r="E18" s="5">
        <v>9297</v>
      </c>
      <c r="F18" s="5">
        <v>9377</v>
      </c>
      <c r="G18" s="5">
        <v>10637</v>
      </c>
      <c r="H18" s="5">
        <v>8178</v>
      </c>
      <c r="I18" s="4">
        <v>7905</v>
      </c>
      <c r="J18" s="4">
        <v>11463</v>
      </c>
      <c r="K18" s="4">
        <v>9116</v>
      </c>
      <c r="L18" s="11">
        <v>7837.82</v>
      </c>
      <c r="M18" s="11">
        <v>7659.41</v>
      </c>
      <c r="N18" s="5">
        <f t="shared" si="0"/>
        <v>110577.23000000001</v>
      </c>
    </row>
    <row r="19" spans="1:14" ht="12.75">
      <c r="A19" t="s">
        <v>58</v>
      </c>
      <c r="B19" s="5">
        <v>48749</v>
      </c>
      <c r="C19" s="5">
        <v>48495</v>
      </c>
      <c r="D19" s="5">
        <v>45910</v>
      </c>
      <c r="E19" s="5">
        <v>45597</v>
      </c>
      <c r="F19" s="5">
        <v>46053</v>
      </c>
      <c r="G19" s="5">
        <v>48661</v>
      </c>
      <c r="H19" s="5">
        <v>46815</v>
      </c>
      <c r="I19" s="4">
        <v>48331</v>
      </c>
      <c r="J19" s="4">
        <v>55660</v>
      </c>
      <c r="K19" s="4">
        <v>53408</v>
      </c>
      <c r="L19" s="11">
        <v>61899.33</v>
      </c>
      <c r="M19" s="11">
        <v>58033.06999999995</v>
      </c>
      <c r="N19" s="5">
        <f t="shared" si="0"/>
        <v>607611.3999999999</v>
      </c>
    </row>
    <row r="20" spans="1:14" ht="12.75">
      <c r="A20" t="s">
        <v>59</v>
      </c>
      <c r="B20" s="5">
        <v>29747</v>
      </c>
      <c r="C20" s="5">
        <v>25702</v>
      </c>
      <c r="D20" s="5">
        <v>27257</v>
      </c>
      <c r="E20" s="5">
        <v>27230</v>
      </c>
      <c r="F20" s="5">
        <v>26269</v>
      </c>
      <c r="G20" s="5">
        <v>27646</v>
      </c>
      <c r="H20" s="5">
        <v>26663</v>
      </c>
      <c r="I20" s="4">
        <v>26644</v>
      </c>
      <c r="J20" s="4">
        <v>32032</v>
      </c>
      <c r="K20" s="4">
        <v>26839</v>
      </c>
      <c r="L20" s="11">
        <v>34723.85</v>
      </c>
      <c r="M20" s="11">
        <v>36619.39</v>
      </c>
      <c r="N20" s="5">
        <f t="shared" si="0"/>
        <v>347372.24</v>
      </c>
    </row>
    <row r="21" spans="1:14" ht="12.75">
      <c r="A21" t="s">
        <v>60</v>
      </c>
      <c r="B21" s="5">
        <v>62820</v>
      </c>
      <c r="C21" s="5">
        <v>55545</v>
      </c>
      <c r="D21" s="5">
        <v>61334</v>
      </c>
      <c r="E21" s="5">
        <v>62703</v>
      </c>
      <c r="F21" s="5">
        <v>57420</v>
      </c>
      <c r="G21" s="5">
        <v>57924</v>
      </c>
      <c r="H21" s="5">
        <v>58972</v>
      </c>
      <c r="I21" s="4">
        <v>54022</v>
      </c>
      <c r="J21" s="4">
        <v>69655</v>
      </c>
      <c r="K21" s="4">
        <v>53781</v>
      </c>
      <c r="L21" s="11">
        <v>68697.59</v>
      </c>
      <c r="M21" s="11">
        <v>63742.87</v>
      </c>
      <c r="N21" s="5">
        <f t="shared" si="0"/>
        <v>726616.46</v>
      </c>
    </row>
    <row r="22" spans="1:14" ht="12.75">
      <c r="A22" t="s">
        <v>61</v>
      </c>
      <c r="B22" s="5">
        <v>135526</v>
      </c>
      <c r="C22" s="5">
        <v>124561</v>
      </c>
      <c r="D22" s="5">
        <v>125023</v>
      </c>
      <c r="E22" s="5">
        <v>121460</v>
      </c>
      <c r="F22" s="5">
        <v>123480</v>
      </c>
      <c r="G22" s="5">
        <v>127275</v>
      </c>
      <c r="H22" s="5">
        <v>134827</v>
      </c>
      <c r="I22" s="4">
        <v>99519</v>
      </c>
      <c r="J22" s="4">
        <v>129056</v>
      </c>
      <c r="K22" s="4">
        <v>113026</v>
      </c>
      <c r="L22" s="11">
        <v>135701.6</v>
      </c>
      <c r="M22" s="11">
        <v>127390.9</v>
      </c>
      <c r="N22" s="5">
        <f t="shared" si="0"/>
        <v>1496845.5</v>
      </c>
    </row>
    <row r="23" spans="1:14" ht="12.75">
      <c r="A23" t="s">
        <v>4</v>
      </c>
      <c r="B23" s="5">
        <v>72939</v>
      </c>
      <c r="C23" s="5">
        <v>85386</v>
      </c>
      <c r="D23" s="5">
        <v>87604</v>
      </c>
      <c r="E23" s="5">
        <v>83308</v>
      </c>
      <c r="F23" s="5">
        <v>86528</v>
      </c>
      <c r="G23" s="5">
        <v>78426</v>
      </c>
      <c r="H23" s="5">
        <v>79659</v>
      </c>
      <c r="I23" s="4">
        <v>88306</v>
      </c>
      <c r="J23" s="4">
        <v>92610</v>
      </c>
      <c r="K23" s="4">
        <v>78114</v>
      </c>
      <c r="L23" s="11">
        <v>72445.93</v>
      </c>
      <c r="M23" s="11">
        <v>69269.79</v>
      </c>
      <c r="N23" s="5">
        <f t="shared" si="0"/>
        <v>974595.72</v>
      </c>
    </row>
    <row r="24" spans="1:14" ht="12.75">
      <c r="A24" t="s">
        <v>91</v>
      </c>
      <c r="B24" s="5">
        <v>1426775</v>
      </c>
      <c r="C24" s="5">
        <v>1399107</v>
      </c>
      <c r="D24" s="5">
        <v>1481525</v>
      </c>
      <c r="E24" s="5">
        <v>1398866</v>
      </c>
      <c r="F24" s="5">
        <v>1479245</v>
      </c>
      <c r="G24" s="5">
        <v>1581335</v>
      </c>
      <c r="H24" s="5">
        <v>1465235</v>
      </c>
      <c r="I24" s="4">
        <v>1363942</v>
      </c>
      <c r="J24" s="4">
        <v>1549711</v>
      </c>
      <c r="K24" s="4">
        <v>1476737</v>
      </c>
      <c r="L24" s="11">
        <v>1764939.66</v>
      </c>
      <c r="M24" s="11">
        <v>1660709.59</v>
      </c>
      <c r="N24" s="5">
        <f t="shared" si="0"/>
        <v>18048127.25</v>
      </c>
    </row>
    <row r="25" spans="1:14" ht="12.75">
      <c r="A25" t="s">
        <v>5</v>
      </c>
      <c r="B25" s="5">
        <v>14519</v>
      </c>
      <c r="C25" s="5">
        <v>13890</v>
      </c>
      <c r="D25" s="5">
        <v>12461</v>
      </c>
      <c r="E25" s="5">
        <v>13078</v>
      </c>
      <c r="F25" s="5">
        <v>14277</v>
      </c>
      <c r="G25" s="5">
        <v>11885</v>
      </c>
      <c r="H25" s="5">
        <v>13653</v>
      </c>
      <c r="I25" s="4">
        <v>17032</v>
      </c>
      <c r="J25" s="4">
        <v>16974</v>
      </c>
      <c r="K25" s="4">
        <v>14228</v>
      </c>
      <c r="L25" s="11">
        <v>13885.97</v>
      </c>
      <c r="M25" s="11">
        <v>15985.87</v>
      </c>
      <c r="N25" s="5">
        <f t="shared" si="0"/>
        <v>171868.84</v>
      </c>
    </row>
    <row r="26" spans="1:14" ht="12.75">
      <c r="A26" t="s">
        <v>6</v>
      </c>
      <c r="B26" s="5">
        <v>10974</v>
      </c>
      <c r="C26" s="5">
        <v>6341</v>
      </c>
      <c r="D26" s="5">
        <v>6409</v>
      </c>
      <c r="E26" s="5">
        <v>6920</v>
      </c>
      <c r="F26" s="5">
        <v>6872</v>
      </c>
      <c r="G26" s="5">
        <v>7193</v>
      </c>
      <c r="H26" s="5">
        <v>4411</v>
      </c>
      <c r="I26" s="4">
        <v>8184</v>
      </c>
      <c r="J26" s="4">
        <v>8806</v>
      </c>
      <c r="K26" s="4">
        <v>5087</v>
      </c>
      <c r="L26" s="11">
        <v>11300.19</v>
      </c>
      <c r="M26" s="11">
        <v>10438.73</v>
      </c>
      <c r="N26" s="5">
        <f t="shared" si="0"/>
        <v>92935.92</v>
      </c>
    </row>
    <row r="27" spans="1:14" ht="12.75">
      <c r="A27" t="s">
        <v>62</v>
      </c>
      <c r="B27" s="5">
        <v>137161</v>
      </c>
      <c r="C27" s="5">
        <v>137862</v>
      </c>
      <c r="D27" s="5">
        <v>143396</v>
      </c>
      <c r="E27" s="5">
        <v>142883</v>
      </c>
      <c r="F27" s="5">
        <v>144258</v>
      </c>
      <c r="G27" s="5">
        <v>141280</v>
      </c>
      <c r="H27" s="5">
        <v>130611</v>
      </c>
      <c r="I27" s="4">
        <v>115135</v>
      </c>
      <c r="J27" s="4">
        <v>2604890</v>
      </c>
      <c r="K27" s="4">
        <v>127402</v>
      </c>
      <c r="L27" s="11">
        <v>144897.45</v>
      </c>
      <c r="M27" s="11">
        <v>134094.1</v>
      </c>
      <c r="N27" s="5">
        <f t="shared" si="0"/>
        <v>4103869.5500000003</v>
      </c>
    </row>
    <row r="28" spans="1:14" ht="12.75">
      <c r="A28" t="s">
        <v>63</v>
      </c>
      <c r="B28" s="5">
        <v>211004</v>
      </c>
      <c r="C28" s="5">
        <v>187441</v>
      </c>
      <c r="D28" s="5">
        <v>194760</v>
      </c>
      <c r="E28" s="5">
        <v>195593</v>
      </c>
      <c r="F28" s="5">
        <v>190736</v>
      </c>
      <c r="G28" s="5">
        <v>190315</v>
      </c>
      <c r="H28" s="5">
        <v>186840</v>
      </c>
      <c r="I28" s="4">
        <v>159630</v>
      </c>
      <c r="J28" s="4">
        <v>228812</v>
      </c>
      <c r="K28" s="4">
        <v>179130</v>
      </c>
      <c r="L28" s="11">
        <v>190824.55</v>
      </c>
      <c r="M28" s="11">
        <v>157741.85</v>
      </c>
      <c r="N28" s="5">
        <f t="shared" si="0"/>
        <v>2272827.4</v>
      </c>
    </row>
    <row r="29" spans="1:14" ht="12.75">
      <c r="A29" t="s">
        <v>7</v>
      </c>
      <c r="B29" s="5">
        <v>139868</v>
      </c>
      <c r="C29" s="5">
        <v>152110</v>
      </c>
      <c r="D29" s="5">
        <v>116278</v>
      </c>
      <c r="E29" s="5">
        <v>165920</v>
      </c>
      <c r="F29" s="5">
        <v>127530</v>
      </c>
      <c r="G29" s="5">
        <v>110253</v>
      </c>
      <c r="H29" s="5">
        <v>132448</v>
      </c>
      <c r="I29" s="4">
        <v>140411</v>
      </c>
      <c r="J29" s="4">
        <v>157466</v>
      </c>
      <c r="K29" s="4">
        <v>135000</v>
      </c>
      <c r="L29" s="11">
        <v>150790.81</v>
      </c>
      <c r="M29" s="11">
        <v>163528.67</v>
      </c>
      <c r="N29" s="5">
        <f t="shared" si="0"/>
        <v>1691603.48</v>
      </c>
    </row>
    <row r="30" spans="1:14" ht="12.75">
      <c r="A30" t="s">
        <v>8</v>
      </c>
      <c r="B30" s="5">
        <v>7042</v>
      </c>
      <c r="C30" s="5">
        <v>7251</v>
      </c>
      <c r="D30" s="5">
        <v>7678</v>
      </c>
      <c r="E30" s="5">
        <v>6100</v>
      </c>
      <c r="F30" s="5">
        <v>4911</v>
      </c>
      <c r="G30" s="5">
        <v>4992</v>
      </c>
      <c r="H30" s="5">
        <v>7031</v>
      </c>
      <c r="I30" s="4">
        <v>6059</v>
      </c>
      <c r="J30" s="4">
        <v>6473</v>
      </c>
      <c r="K30" s="4">
        <v>6163</v>
      </c>
      <c r="L30" s="11">
        <v>6826.62</v>
      </c>
      <c r="M30" s="11">
        <v>4862.66</v>
      </c>
      <c r="N30" s="5">
        <f t="shared" si="0"/>
        <v>75389.28</v>
      </c>
    </row>
    <row r="31" spans="1:14" ht="12.75">
      <c r="A31" t="s">
        <v>9</v>
      </c>
      <c r="B31" s="5">
        <v>41455</v>
      </c>
      <c r="C31" s="5">
        <v>33802</v>
      </c>
      <c r="D31" s="5">
        <v>38456</v>
      </c>
      <c r="E31" s="5">
        <v>34203</v>
      </c>
      <c r="F31" s="5">
        <v>34087</v>
      </c>
      <c r="G31" s="5">
        <v>39398</v>
      </c>
      <c r="H31" s="5">
        <v>42156</v>
      </c>
      <c r="I31" s="4">
        <v>30934</v>
      </c>
      <c r="J31" s="4">
        <v>44359</v>
      </c>
      <c r="K31" s="4">
        <v>40745</v>
      </c>
      <c r="L31" s="11">
        <v>338053.36</v>
      </c>
      <c r="M31" s="11">
        <v>26287.51</v>
      </c>
      <c r="N31" s="5">
        <f t="shared" si="0"/>
        <v>743935.87</v>
      </c>
    </row>
    <row r="32" spans="1:14" ht="12.75">
      <c r="A32" t="s">
        <v>10</v>
      </c>
      <c r="B32" s="5">
        <v>5159</v>
      </c>
      <c r="C32" s="5">
        <v>5168</v>
      </c>
      <c r="D32" s="5">
        <v>4562</v>
      </c>
      <c r="E32" s="5">
        <v>4472</v>
      </c>
      <c r="F32" s="5">
        <v>4334</v>
      </c>
      <c r="G32" s="5">
        <v>4589</v>
      </c>
      <c r="H32" s="5">
        <v>4837</v>
      </c>
      <c r="I32" s="4">
        <v>3552</v>
      </c>
      <c r="J32" s="4">
        <v>5059</v>
      </c>
      <c r="K32" s="4">
        <v>4420</v>
      </c>
      <c r="L32" s="11">
        <v>4581.05</v>
      </c>
      <c r="M32" s="11">
        <v>5105.95</v>
      </c>
      <c r="N32" s="5">
        <f t="shared" si="0"/>
        <v>55839</v>
      </c>
    </row>
    <row r="33" spans="1:14" ht="12.75">
      <c r="A33" t="s">
        <v>11</v>
      </c>
      <c r="B33" s="5">
        <v>7880</v>
      </c>
      <c r="C33" s="5">
        <v>3953</v>
      </c>
      <c r="D33" s="5">
        <v>3909</v>
      </c>
      <c r="E33" s="5">
        <v>4052</v>
      </c>
      <c r="F33" s="5">
        <v>3855</v>
      </c>
      <c r="G33" s="5">
        <v>4120</v>
      </c>
      <c r="H33" s="5">
        <v>4939</v>
      </c>
      <c r="I33" s="4">
        <v>4516</v>
      </c>
      <c r="J33" s="4">
        <v>5793</v>
      </c>
      <c r="K33" s="4">
        <v>5408</v>
      </c>
      <c r="L33" s="11">
        <v>10732.27</v>
      </c>
      <c r="M33" s="11">
        <v>7925.4</v>
      </c>
      <c r="N33" s="5">
        <f t="shared" si="0"/>
        <v>67082.67</v>
      </c>
    </row>
    <row r="34" spans="1:14" ht="12.75">
      <c r="A34" t="s">
        <v>64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 s="2">
        <v>0</v>
      </c>
      <c r="J34" s="2">
        <v>0</v>
      </c>
      <c r="K34" s="2">
        <v>0</v>
      </c>
      <c r="L34" s="11">
        <v>0</v>
      </c>
      <c r="M34" s="11">
        <v>0</v>
      </c>
      <c r="N34" s="5">
        <f t="shared" si="0"/>
        <v>0</v>
      </c>
    </row>
    <row r="35" spans="1:14" ht="12.75">
      <c r="A35" t="s">
        <v>12</v>
      </c>
      <c r="B35" s="5">
        <v>8511</v>
      </c>
      <c r="C35" s="5">
        <v>14041</v>
      </c>
      <c r="D35" s="5">
        <v>15738</v>
      </c>
      <c r="E35" s="5">
        <v>15761</v>
      </c>
      <c r="F35" s="5">
        <v>15711</v>
      </c>
      <c r="G35" s="5">
        <v>14045</v>
      </c>
      <c r="H35" s="5">
        <v>15848</v>
      </c>
      <c r="I35" s="4">
        <v>17897</v>
      </c>
      <c r="J35" s="4">
        <v>14707</v>
      </c>
      <c r="K35" s="4">
        <v>14913</v>
      </c>
      <c r="L35" s="11">
        <v>9060.18</v>
      </c>
      <c r="M35" s="11">
        <v>13763.22</v>
      </c>
      <c r="N35" s="5">
        <f t="shared" si="0"/>
        <v>169995.4</v>
      </c>
    </row>
    <row r="36" spans="1:14" ht="12.75">
      <c r="A36" t="s">
        <v>13</v>
      </c>
      <c r="B36" s="5">
        <v>10227</v>
      </c>
      <c r="C36" s="5">
        <v>8776</v>
      </c>
      <c r="D36" s="5">
        <v>8639</v>
      </c>
      <c r="E36" s="5">
        <v>8704</v>
      </c>
      <c r="F36" s="5">
        <v>9356</v>
      </c>
      <c r="G36" s="5">
        <v>9111</v>
      </c>
      <c r="H36" s="5">
        <v>9704</v>
      </c>
      <c r="I36" s="4">
        <v>9696</v>
      </c>
      <c r="J36" s="4">
        <v>11934</v>
      </c>
      <c r="K36" s="4">
        <v>9870</v>
      </c>
      <c r="L36" s="11">
        <v>12837.27</v>
      </c>
      <c r="M36" s="11">
        <v>9595.34</v>
      </c>
      <c r="N36" s="5">
        <f t="shared" si="0"/>
        <v>118449.61</v>
      </c>
    </row>
    <row r="37" spans="1:14" ht="12.75">
      <c r="A37" t="s">
        <v>14</v>
      </c>
      <c r="B37" s="5">
        <v>43426</v>
      </c>
      <c r="C37" s="5">
        <v>44858</v>
      </c>
      <c r="D37" s="5">
        <v>38781</v>
      </c>
      <c r="E37" s="5">
        <v>40743</v>
      </c>
      <c r="F37" s="5">
        <v>48607</v>
      </c>
      <c r="G37" s="5">
        <v>46712</v>
      </c>
      <c r="H37" s="5">
        <v>43166</v>
      </c>
      <c r="I37" s="4">
        <v>44624</v>
      </c>
      <c r="J37" s="4">
        <v>61246</v>
      </c>
      <c r="K37" s="4">
        <v>46631</v>
      </c>
      <c r="L37" s="11">
        <v>53963.93</v>
      </c>
      <c r="M37" s="11">
        <v>39385</v>
      </c>
      <c r="N37" s="5">
        <f t="shared" si="0"/>
        <v>552142.9299999999</v>
      </c>
    </row>
    <row r="38" spans="1:14" ht="12.75">
      <c r="A38" t="s">
        <v>65</v>
      </c>
      <c r="B38" s="5">
        <v>17008</v>
      </c>
      <c r="C38" s="5">
        <v>16802</v>
      </c>
      <c r="D38" s="5">
        <v>17119</v>
      </c>
      <c r="E38" s="5">
        <v>17525</v>
      </c>
      <c r="F38" s="5">
        <v>17530</v>
      </c>
      <c r="G38" s="5">
        <v>16975</v>
      </c>
      <c r="H38" s="5">
        <v>16700</v>
      </c>
      <c r="I38" s="4">
        <v>17915</v>
      </c>
      <c r="J38" s="4">
        <v>21352</v>
      </c>
      <c r="K38" s="4">
        <v>17638</v>
      </c>
      <c r="L38" s="11">
        <v>20580.93</v>
      </c>
      <c r="M38" s="11">
        <v>16899.17</v>
      </c>
      <c r="N38" s="5">
        <f t="shared" si="0"/>
        <v>214044.09999999998</v>
      </c>
    </row>
    <row r="39" spans="1:14" ht="12.75">
      <c r="A39" t="s">
        <v>15</v>
      </c>
      <c r="B39" s="5">
        <v>32434</v>
      </c>
      <c r="C39" s="5">
        <v>34096</v>
      </c>
      <c r="D39" s="5">
        <v>32837</v>
      </c>
      <c r="E39" s="5">
        <v>32738</v>
      </c>
      <c r="F39" s="5">
        <v>33735</v>
      </c>
      <c r="G39" s="5">
        <v>33429</v>
      </c>
      <c r="H39" s="5">
        <v>38391</v>
      </c>
      <c r="I39" s="4">
        <v>37389</v>
      </c>
      <c r="J39" s="4">
        <v>45999</v>
      </c>
      <c r="K39" s="4">
        <v>37494</v>
      </c>
      <c r="L39" s="11">
        <v>41284.29</v>
      </c>
      <c r="M39" s="11">
        <v>32843.42</v>
      </c>
      <c r="N39" s="5">
        <f t="shared" si="0"/>
        <v>432669.70999999996</v>
      </c>
    </row>
    <row r="40" spans="1:14" ht="12.75">
      <c r="A40" t="s">
        <v>66</v>
      </c>
      <c r="B40" s="5">
        <v>1180594</v>
      </c>
      <c r="C40" s="5">
        <v>989062</v>
      </c>
      <c r="D40" s="5">
        <v>949385</v>
      </c>
      <c r="E40" s="5">
        <v>1080350</v>
      </c>
      <c r="F40" s="5">
        <v>1063731</v>
      </c>
      <c r="G40" s="5">
        <v>1078172</v>
      </c>
      <c r="H40" s="5">
        <v>1034939</v>
      </c>
      <c r="I40" s="4">
        <v>974518</v>
      </c>
      <c r="J40" s="4">
        <v>1166398</v>
      </c>
      <c r="K40" s="4">
        <v>1044659</v>
      </c>
      <c r="L40" s="11">
        <v>1102624.03</v>
      </c>
      <c r="M40" s="11">
        <v>992893.59</v>
      </c>
      <c r="N40" s="5">
        <f t="shared" si="0"/>
        <v>12657325.62</v>
      </c>
    </row>
    <row r="41" spans="1:14" ht="12.75">
      <c r="A41" t="s">
        <v>16</v>
      </c>
      <c r="B41" s="5">
        <v>7144</v>
      </c>
      <c r="C41" s="5">
        <v>7617</v>
      </c>
      <c r="D41" s="5">
        <v>9227</v>
      </c>
      <c r="E41" s="5">
        <v>8652</v>
      </c>
      <c r="F41" s="5">
        <v>8729</v>
      </c>
      <c r="G41" s="5">
        <v>7970</v>
      </c>
      <c r="H41" s="5">
        <v>8360</v>
      </c>
      <c r="I41" s="4">
        <v>9739</v>
      </c>
      <c r="J41" s="4">
        <v>7668</v>
      </c>
      <c r="K41" s="4">
        <v>7231</v>
      </c>
      <c r="L41" s="11">
        <v>6542.74</v>
      </c>
      <c r="M41" s="11">
        <v>5643.0799999999945</v>
      </c>
      <c r="N41" s="5">
        <f t="shared" si="0"/>
        <v>94522.82</v>
      </c>
    </row>
    <row r="42" spans="1:14" ht="12.75">
      <c r="A42" t="s">
        <v>67</v>
      </c>
      <c r="B42" s="5">
        <v>107761</v>
      </c>
      <c r="C42" s="5">
        <v>120848</v>
      </c>
      <c r="D42" s="5">
        <v>128061</v>
      </c>
      <c r="E42" s="5">
        <v>121797</v>
      </c>
      <c r="F42" s="5">
        <v>130014</v>
      </c>
      <c r="G42" s="5">
        <v>125525</v>
      </c>
      <c r="H42" s="5">
        <v>121280</v>
      </c>
      <c r="I42" s="4">
        <v>127059</v>
      </c>
      <c r="J42" s="4">
        <v>155123</v>
      </c>
      <c r="K42" s="4">
        <v>132165</v>
      </c>
      <c r="L42" s="11">
        <v>125431.52</v>
      </c>
      <c r="M42" s="11">
        <v>111457.4</v>
      </c>
      <c r="N42" s="5">
        <f t="shared" si="0"/>
        <v>1506521.92</v>
      </c>
    </row>
    <row r="43" spans="1:14" ht="12.75">
      <c r="A43" t="s">
        <v>17</v>
      </c>
      <c r="B43" s="5">
        <v>49252</v>
      </c>
      <c r="C43" s="5">
        <v>75725</v>
      </c>
      <c r="D43" s="5">
        <v>77546</v>
      </c>
      <c r="E43" s="5">
        <v>68144</v>
      </c>
      <c r="F43" s="5">
        <v>76076</v>
      </c>
      <c r="G43" s="5">
        <v>68795</v>
      </c>
      <c r="H43" s="5">
        <v>68385</v>
      </c>
      <c r="I43" s="4">
        <v>84314</v>
      </c>
      <c r="J43" s="4">
        <v>75182</v>
      </c>
      <c r="K43" s="4">
        <v>66338</v>
      </c>
      <c r="L43" s="11">
        <v>40590.85</v>
      </c>
      <c r="M43" s="11">
        <v>42596.91</v>
      </c>
      <c r="N43" s="5">
        <f t="shared" si="0"/>
        <v>792944.76</v>
      </c>
    </row>
    <row r="44" spans="1:14" ht="12.75">
      <c r="A44" t="s">
        <v>18</v>
      </c>
      <c r="B44" s="5">
        <v>11191</v>
      </c>
      <c r="C44" s="5">
        <v>12472</v>
      </c>
      <c r="D44" s="5">
        <v>13497</v>
      </c>
      <c r="E44" s="5">
        <v>11468</v>
      </c>
      <c r="F44" s="5">
        <v>12944</v>
      </c>
      <c r="G44" s="5">
        <v>11426</v>
      </c>
      <c r="H44" s="5">
        <v>13189</v>
      </c>
      <c r="I44" s="4">
        <v>12676</v>
      </c>
      <c r="J44" s="4">
        <v>12673</v>
      </c>
      <c r="K44" s="4">
        <v>11739</v>
      </c>
      <c r="L44" s="11">
        <v>12386.83</v>
      </c>
      <c r="M44" s="11">
        <v>9032.74</v>
      </c>
      <c r="N44" s="5">
        <f t="shared" si="0"/>
        <v>144694.56999999998</v>
      </c>
    </row>
    <row r="45" spans="1:14" ht="12.75">
      <c r="A45" t="s">
        <v>19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 s="2">
        <v>0</v>
      </c>
      <c r="J45" s="2">
        <v>0</v>
      </c>
      <c r="K45" s="2">
        <v>0</v>
      </c>
      <c r="L45" s="11">
        <v>0</v>
      </c>
      <c r="M45" s="11">
        <v>0</v>
      </c>
      <c r="N45" s="5">
        <f t="shared" si="0"/>
        <v>0</v>
      </c>
    </row>
    <row r="46" spans="1:14" ht="12.75">
      <c r="A46" t="s">
        <v>68</v>
      </c>
      <c r="B46" s="5">
        <v>218797</v>
      </c>
      <c r="C46" s="5">
        <v>202558</v>
      </c>
      <c r="D46" s="5">
        <v>196345</v>
      </c>
      <c r="E46" s="5">
        <v>218228</v>
      </c>
      <c r="F46" s="5">
        <v>212016</v>
      </c>
      <c r="G46" s="5">
        <v>197874</v>
      </c>
      <c r="H46" s="5">
        <v>196227</v>
      </c>
      <c r="I46" s="4">
        <v>207273</v>
      </c>
      <c r="J46" s="4">
        <v>268023</v>
      </c>
      <c r="K46" s="4">
        <v>211913</v>
      </c>
      <c r="L46" s="11">
        <v>266014.74</v>
      </c>
      <c r="M46" s="11">
        <v>232084.44</v>
      </c>
      <c r="N46" s="5">
        <f t="shared" si="0"/>
        <v>2627353.18</v>
      </c>
    </row>
    <row r="47" spans="1:14" ht="12.75">
      <c r="A47" t="s">
        <v>69</v>
      </c>
      <c r="B47" s="5">
        <v>636620</v>
      </c>
      <c r="C47" s="5">
        <v>613989</v>
      </c>
      <c r="D47" s="5">
        <v>617652</v>
      </c>
      <c r="E47" s="5">
        <v>628905</v>
      </c>
      <c r="F47" s="5">
        <v>599616</v>
      </c>
      <c r="G47" s="5">
        <v>606130</v>
      </c>
      <c r="H47" s="5">
        <v>656827</v>
      </c>
      <c r="I47" s="4">
        <v>678682</v>
      </c>
      <c r="J47" s="4">
        <v>770483</v>
      </c>
      <c r="K47" s="4">
        <v>679740</v>
      </c>
      <c r="L47" s="11">
        <v>799051.92</v>
      </c>
      <c r="M47" s="11">
        <v>726777.73</v>
      </c>
      <c r="N47" s="5">
        <f t="shared" si="0"/>
        <v>8014473.65</v>
      </c>
    </row>
    <row r="48" spans="1:14" ht="12.75">
      <c r="A48" t="s">
        <v>70</v>
      </c>
      <c r="B48" s="5">
        <v>303393</v>
      </c>
      <c r="C48" s="5">
        <v>316840</v>
      </c>
      <c r="D48" s="5">
        <v>300117</v>
      </c>
      <c r="E48" s="5">
        <v>341304</v>
      </c>
      <c r="F48" s="5">
        <v>288404</v>
      </c>
      <c r="G48" s="5">
        <v>310850</v>
      </c>
      <c r="H48" s="5">
        <v>347925</v>
      </c>
      <c r="I48" s="4">
        <v>309905</v>
      </c>
      <c r="J48" s="4">
        <v>370827</v>
      </c>
      <c r="K48" s="4">
        <v>299484</v>
      </c>
      <c r="L48" s="11">
        <v>333200.71</v>
      </c>
      <c r="M48" s="11">
        <v>294750.16</v>
      </c>
      <c r="N48" s="5">
        <f t="shared" si="0"/>
        <v>3816999.87</v>
      </c>
    </row>
    <row r="49" spans="1:14" ht="12.75">
      <c r="A49" t="s">
        <v>20</v>
      </c>
      <c r="B49" s="5">
        <v>12960</v>
      </c>
      <c r="C49" s="5">
        <v>12643</v>
      </c>
      <c r="D49" s="5">
        <v>10782</v>
      </c>
      <c r="E49" s="5">
        <v>12752</v>
      </c>
      <c r="F49" s="5">
        <v>12929</v>
      </c>
      <c r="G49" s="5">
        <v>13049</v>
      </c>
      <c r="H49" s="5">
        <v>10213</v>
      </c>
      <c r="I49" s="4">
        <v>12339</v>
      </c>
      <c r="J49" s="4">
        <v>14667</v>
      </c>
      <c r="K49" s="4">
        <v>10282</v>
      </c>
      <c r="L49" s="11">
        <v>14800.55</v>
      </c>
      <c r="M49" s="11">
        <v>13282.36</v>
      </c>
      <c r="N49" s="5">
        <f t="shared" si="0"/>
        <v>150698.90999999997</v>
      </c>
    </row>
    <row r="50" spans="1:14" ht="12.75">
      <c r="A50" t="s">
        <v>21</v>
      </c>
      <c r="B50" s="5">
        <v>1914</v>
      </c>
      <c r="C50" s="5">
        <v>2203</v>
      </c>
      <c r="D50" s="5">
        <v>2246</v>
      </c>
      <c r="E50" s="5">
        <v>2044</v>
      </c>
      <c r="F50" s="5">
        <v>2305</v>
      </c>
      <c r="G50" s="5">
        <v>2216</v>
      </c>
      <c r="H50" s="5">
        <v>2212</v>
      </c>
      <c r="I50" s="4">
        <v>2280</v>
      </c>
      <c r="J50" s="4">
        <v>2640</v>
      </c>
      <c r="K50" s="4">
        <v>2131</v>
      </c>
      <c r="L50" s="11">
        <v>2043.82</v>
      </c>
      <c r="M50" s="11">
        <v>2012</v>
      </c>
      <c r="N50" s="5">
        <f t="shared" si="0"/>
        <v>26246.82</v>
      </c>
    </row>
    <row r="51" spans="1:14" ht="12.75">
      <c r="A51" t="s">
        <v>22</v>
      </c>
      <c r="B51" s="5">
        <v>22363</v>
      </c>
      <c r="C51" s="5">
        <v>58649</v>
      </c>
      <c r="D51" s="5">
        <v>50800</v>
      </c>
      <c r="E51" s="5">
        <v>49746</v>
      </c>
      <c r="F51" s="5">
        <v>57459</v>
      </c>
      <c r="G51" s="5">
        <v>49482</v>
      </c>
      <c r="H51" s="5">
        <v>53034</v>
      </c>
      <c r="I51" s="4">
        <v>60412</v>
      </c>
      <c r="J51" s="4">
        <v>47859</v>
      </c>
      <c r="K51" s="4">
        <v>50432</v>
      </c>
      <c r="L51" s="11">
        <v>1007</v>
      </c>
      <c r="M51" s="11">
        <v>25844.87</v>
      </c>
      <c r="N51" s="5">
        <f t="shared" si="0"/>
        <v>527087.87</v>
      </c>
    </row>
    <row r="52" spans="1:14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 s="2">
        <v>0</v>
      </c>
      <c r="J52" s="2">
        <v>0</v>
      </c>
      <c r="K52" s="2">
        <v>0</v>
      </c>
      <c r="L52" s="11">
        <v>0</v>
      </c>
      <c r="M52" s="11">
        <v>0</v>
      </c>
      <c r="N52" s="5">
        <f t="shared" si="0"/>
        <v>0</v>
      </c>
    </row>
    <row r="53" spans="1:14" ht="12.75">
      <c r="A53" t="s">
        <v>23</v>
      </c>
      <c r="B53" s="5">
        <v>275642</v>
      </c>
      <c r="C53" s="5">
        <v>346305</v>
      </c>
      <c r="D53" s="5">
        <v>305118</v>
      </c>
      <c r="E53" s="5">
        <v>303018</v>
      </c>
      <c r="F53" s="5">
        <v>303409</v>
      </c>
      <c r="G53" s="5">
        <v>292126</v>
      </c>
      <c r="H53" s="5">
        <v>295623</v>
      </c>
      <c r="I53" s="4">
        <v>293056</v>
      </c>
      <c r="J53" s="4">
        <v>338347</v>
      </c>
      <c r="K53" s="4">
        <v>277007</v>
      </c>
      <c r="L53" s="11">
        <v>282736.96</v>
      </c>
      <c r="M53" s="11">
        <v>267405.65</v>
      </c>
      <c r="N53" s="5">
        <f t="shared" si="0"/>
        <v>3579793.61</v>
      </c>
    </row>
    <row r="54" spans="1:14" ht="12.75">
      <c r="A54" t="s">
        <v>24</v>
      </c>
      <c r="B54" s="5">
        <v>51730</v>
      </c>
      <c r="C54" s="5">
        <v>49755</v>
      </c>
      <c r="D54" s="5">
        <v>53669</v>
      </c>
      <c r="E54" s="5">
        <v>48737</v>
      </c>
      <c r="F54" s="5">
        <v>47648</v>
      </c>
      <c r="G54" s="5">
        <v>51240</v>
      </c>
      <c r="H54" s="5">
        <v>50773</v>
      </c>
      <c r="I54" s="4">
        <v>47856</v>
      </c>
      <c r="J54" s="4">
        <v>61057</v>
      </c>
      <c r="K54" s="4">
        <v>54407</v>
      </c>
      <c r="L54" s="11">
        <v>65889.23</v>
      </c>
      <c r="M54" s="11">
        <v>54863.48</v>
      </c>
      <c r="N54" s="5">
        <f t="shared" si="0"/>
        <v>637624.71</v>
      </c>
    </row>
    <row r="55" spans="1:14" ht="12.75">
      <c r="A55" t="s">
        <v>72</v>
      </c>
      <c r="B55" s="5">
        <v>166211</v>
      </c>
      <c r="C55" s="5">
        <v>171284</v>
      </c>
      <c r="D55" s="5">
        <v>185023</v>
      </c>
      <c r="E55" s="5">
        <v>156422</v>
      </c>
      <c r="F55" s="5">
        <v>147989</v>
      </c>
      <c r="G55" s="5">
        <v>147133</v>
      </c>
      <c r="H55" s="5">
        <v>143947</v>
      </c>
      <c r="I55" s="4">
        <v>145582</v>
      </c>
      <c r="J55" s="4">
        <v>161289</v>
      </c>
      <c r="K55" s="4">
        <v>162986</v>
      </c>
      <c r="L55" s="11">
        <v>187957.61</v>
      </c>
      <c r="M55" s="11">
        <v>188537.51</v>
      </c>
      <c r="N55" s="5">
        <f t="shared" si="0"/>
        <v>1964361.1199999999</v>
      </c>
    </row>
    <row r="56" spans="1:14" ht="12.75">
      <c r="A56" t="s">
        <v>73</v>
      </c>
      <c r="B56" s="5">
        <v>24978</v>
      </c>
      <c r="C56" s="5">
        <v>33331</v>
      </c>
      <c r="D56" s="5">
        <v>36063</v>
      </c>
      <c r="E56" s="5">
        <v>32573</v>
      </c>
      <c r="F56" s="5">
        <v>36538</v>
      </c>
      <c r="G56" s="5">
        <v>33976</v>
      </c>
      <c r="H56" s="5">
        <v>32427</v>
      </c>
      <c r="I56" s="4">
        <v>33856</v>
      </c>
      <c r="J56" s="4">
        <v>39681</v>
      </c>
      <c r="K56" s="4">
        <v>31348</v>
      </c>
      <c r="L56" s="11">
        <v>27258.4</v>
      </c>
      <c r="M56" s="11">
        <v>28762.84</v>
      </c>
      <c r="N56" s="5">
        <f t="shared" si="0"/>
        <v>390792.24000000005</v>
      </c>
    </row>
    <row r="57" spans="1:14" ht="12.75">
      <c r="A57" t="s">
        <v>74</v>
      </c>
      <c r="B57" s="5">
        <v>173703</v>
      </c>
      <c r="C57" s="5">
        <v>140773</v>
      </c>
      <c r="D57" s="5">
        <v>169612</v>
      </c>
      <c r="E57" s="5">
        <v>146083</v>
      </c>
      <c r="F57" s="5">
        <v>195272</v>
      </c>
      <c r="G57" s="5">
        <v>165518</v>
      </c>
      <c r="H57" s="5">
        <v>171173</v>
      </c>
      <c r="I57" s="4">
        <v>155326</v>
      </c>
      <c r="J57" s="4">
        <v>232412</v>
      </c>
      <c r="K57" s="4">
        <v>182970</v>
      </c>
      <c r="L57" s="11">
        <v>233944.49</v>
      </c>
      <c r="M57" s="11">
        <v>140502.01</v>
      </c>
      <c r="N57" s="5">
        <f t="shared" si="0"/>
        <v>2107288.5</v>
      </c>
    </row>
    <row r="58" spans="1:14" ht="12.75">
      <c r="A58" t="s">
        <v>25</v>
      </c>
      <c r="B58" s="5">
        <v>37451</v>
      </c>
      <c r="C58" s="5">
        <v>35611</v>
      </c>
      <c r="D58" s="5">
        <v>34843</v>
      </c>
      <c r="E58" s="5">
        <v>34669</v>
      </c>
      <c r="F58" s="5">
        <v>31127</v>
      </c>
      <c r="G58" s="5">
        <v>32046</v>
      </c>
      <c r="H58" s="5">
        <v>39205</v>
      </c>
      <c r="I58" s="4">
        <v>41390</v>
      </c>
      <c r="J58" s="4">
        <v>43578</v>
      </c>
      <c r="K58" s="4">
        <v>37650</v>
      </c>
      <c r="L58" s="11">
        <v>44744.16</v>
      </c>
      <c r="M58" s="11">
        <v>37357.5</v>
      </c>
      <c r="N58" s="5">
        <f t="shared" si="0"/>
        <v>449671.66000000003</v>
      </c>
    </row>
    <row r="59" spans="1:14" ht="12.75">
      <c r="A59" t="s">
        <v>75</v>
      </c>
      <c r="B59" s="5">
        <v>1000970</v>
      </c>
      <c r="C59" s="5">
        <v>970148</v>
      </c>
      <c r="D59" s="5">
        <v>1063235</v>
      </c>
      <c r="E59" s="5">
        <v>1013411</v>
      </c>
      <c r="F59" s="5">
        <v>1030554</v>
      </c>
      <c r="G59" s="5">
        <v>1070924</v>
      </c>
      <c r="H59" s="5">
        <v>1002946</v>
      </c>
      <c r="I59" s="4">
        <v>930020</v>
      </c>
      <c r="J59" s="4">
        <v>1181348</v>
      </c>
      <c r="K59" s="4">
        <v>1000820</v>
      </c>
      <c r="L59" s="11">
        <v>1102118.86</v>
      </c>
      <c r="M59" s="11">
        <v>1049931.21</v>
      </c>
      <c r="N59" s="5">
        <f t="shared" si="0"/>
        <v>12416426.07</v>
      </c>
    </row>
    <row r="60" spans="1:14" ht="12.75">
      <c r="A60" t="s">
        <v>76</v>
      </c>
      <c r="B60" s="5">
        <v>277248</v>
      </c>
      <c r="C60" s="5">
        <v>228933</v>
      </c>
      <c r="D60" s="5">
        <v>253987</v>
      </c>
      <c r="E60" s="5">
        <v>249069</v>
      </c>
      <c r="F60" s="5">
        <v>227373</v>
      </c>
      <c r="G60" s="5">
        <v>225602</v>
      </c>
      <c r="H60" s="5">
        <v>221143</v>
      </c>
      <c r="I60" s="4">
        <v>238580</v>
      </c>
      <c r="J60" s="4">
        <v>272764</v>
      </c>
      <c r="K60" s="4">
        <v>222712</v>
      </c>
      <c r="L60" s="11">
        <v>306627.52</v>
      </c>
      <c r="M60" s="11">
        <v>279875.57</v>
      </c>
      <c r="N60" s="5">
        <f t="shared" si="0"/>
        <v>3003914.09</v>
      </c>
    </row>
    <row r="61" spans="1:14" ht="12.75">
      <c r="A61" t="s">
        <v>77</v>
      </c>
      <c r="B61" s="5">
        <v>902225</v>
      </c>
      <c r="C61" s="5">
        <v>840728</v>
      </c>
      <c r="D61" s="5">
        <v>906046</v>
      </c>
      <c r="E61" s="5">
        <v>863189</v>
      </c>
      <c r="F61" s="5">
        <v>855238</v>
      </c>
      <c r="G61" s="5">
        <v>900902</v>
      </c>
      <c r="H61" s="5">
        <v>871311</v>
      </c>
      <c r="I61" s="4">
        <v>860563</v>
      </c>
      <c r="J61" s="4">
        <v>1046950</v>
      </c>
      <c r="K61" s="4">
        <v>915376</v>
      </c>
      <c r="L61" s="11">
        <v>1073895.34</v>
      </c>
      <c r="M61" s="11">
        <v>949169.81</v>
      </c>
      <c r="N61" s="5">
        <f t="shared" si="0"/>
        <v>10985593.15</v>
      </c>
    </row>
    <row r="62" spans="1:14" ht="12.75">
      <c r="A62" t="s">
        <v>26</v>
      </c>
      <c r="B62" s="5">
        <v>116915</v>
      </c>
      <c r="C62" s="5">
        <v>120471</v>
      </c>
      <c r="D62" s="5">
        <v>114045</v>
      </c>
      <c r="E62" s="5">
        <v>120340</v>
      </c>
      <c r="F62" s="5">
        <v>115872</v>
      </c>
      <c r="G62" s="5">
        <v>118276</v>
      </c>
      <c r="H62" s="5">
        <v>121194</v>
      </c>
      <c r="I62" s="4">
        <v>112222</v>
      </c>
      <c r="J62" s="4">
        <v>144201</v>
      </c>
      <c r="K62" s="4">
        <v>118960</v>
      </c>
      <c r="L62" s="11">
        <v>133007.86</v>
      </c>
      <c r="M62" s="11">
        <v>119123.85</v>
      </c>
      <c r="N62" s="5">
        <f t="shared" si="0"/>
        <v>1454627.71</v>
      </c>
    </row>
    <row r="63" spans="1:14" ht="12.75">
      <c r="A63" t="s">
        <v>78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 s="2">
        <v>0</v>
      </c>
      <c r="J63" s="2">
        <v>0</v>
      </c>
      <c r="K63" s="2">
        <v>0</v>
      </c>
      <c r="L63" s="11">
        <v>0</v>
      </c>
      <c r="M63" s="11">
        <v>0</v>
      </c>
      <c r="N63" s="5">
        <f t="shared" si="0"/>
        <v>0</v>
      </c>
    </row>
    <row r="64" spans="1:14" ht="12.75">
      <c r="A64" t="s">
        <v>79</v>
      </c>
      <c r="B64" s="5">
        <v>473756</v>
      </c>
      <c r="C64" s="5">
        <v>496243</v>
      </c>
      <c r="D64" s="5">
        <v>497406</v>
      </c>
      <c r="E64" s="5">
        <v>470770</v>
      </c>
      <c r="F64" s="5">
        <v>486636</v>
      </c>
      <c r="G64" s="5">
        <v>488301</v>
      </c>
      <c r="H64" s="5">
        <v>487808</v>
      </c>
      <c r="I64" s="4">
        <v>472048</v>
      </c>
      <c r="J64" s="4">
        <v>566695</v>
      </c>
      <c r="K64" s="4">
        <v>488485</v>
      </c>
      <c r="L64" s="11">
        <v>529037.85</v>
      </c>
      <c r="M64" s="11">
        <v>461229.61</v>
      </c>
      <c r="N64" s="5">
        <f t="shared" si="0"/>
        <v>5918415.46</v>
      </c>
    </row>
    <row r="65" spans="1:14" ht="12.75">
      <c r="A65" t="s">
        <v>80</v>
      </c>
      <c r="B65" s="5">
        <v>43863</v>
      </c>
      <c r="C65" s="5">
        <v>41704</v>
      </c>
      <c r="D65" s="5">
        <v>33803</v>
      </c>
      <c r="E65" s="5">
        <v>46702</v>
      </c>
      <c r="F65" s="5">
        <v>37518</v>
      </c>
      <c r="G65" s="5">
        <v>36417</v>
      </c>
      <c r="H65" s="5">
        <v>42480</v>
      </c>
      <c r="I65" s="4">
        <v>41431</v>
      </c>
      <c r="J65" s="4">
        <v>45701</v>
      </c>
      <c r="K65" s="4">
        <v>37761</v>
      </c>
      <c r="L65" s="11">
        <v>45829.84</v>
      </c>
      <c r="M65" s="11">
        <v>38941.3</v>
      </c>
      <c r="N65" s="5">
        <f t="shared" si="0"/>
        <v>492151.13999999996</v>
      </c>
    </row>
    <row r="66" spans="1:14" ht="12.75">
      <c r="A66" t="s">
        <v>81</v>
      </c>
      <c r="B66" s="5">
        <v>61046</v>
      </c>
      <c r="C66" s="5">
        <v>73358</v>
      </c>
      <c r="D66" s="5">
        <v>74900</v>
      </c>
      <c r="E66" s="5">
        <v>70736</v>
      </c>
      <c r="F66" s="5">
        <v>71535</v>
      </c>
      <c r="G66" s="5">
        <v>66300</v>
      </c>
      <c r="H66" s="5">
        <v>66538</v>
      </c>
      <c r="I66" s="4">
        <v>73293</v>
      </c>
      <c r="J66" s="4">
        <v>83087</v>
      </c>
      <c r="K66" s="4">
        <v>65535</v>
      </c>
      <c r="L66" s="11">
        <v>61063.36</v>
      </c>
      <c r="M66" s="11">
        <v>63854.95</v>
      </c>
      <c r="N66" s="5">
        <f t="shared" si="0"/>
        <v>831246.3099999999</v>
      </c>
    </row>
    <row r="67" spans="1:14" ht="12.75">
      <c r="A67" t="s">
        <v>82</v>
      </c>
      <c r="B67" s="5">
        <v>381291</v>
      </c>
      <c r="C67" s="5">
        <v>387954</v>
      </c>
      <c r="D67" s="5">
        <v>398860</v>
      </c>
      <c r="E67" s="5">
        <v>346073</v>
      </c>
      <c r="F67" s="5">
        <v>363403</v>
      </c>
      <c r="G67" s="5">
        <v>368314</v>
      </c>
      <c r="H67" s="5">
        <v>383563</v>
      </c>
      <c r="I67" s="4">
        <v>380870</v>
      </c>
      <c r="J67" s="4">
        <v>440154</v>
      </c>
      <c r="K67" s="4">
        <v>410546</v>
      </c>
      <c r="L67" s="11">
        <v>436367.93</v>
      </c>
      <c r="M67" s="11">
        <v>382189.67</v>
      </c>
      <c r="N67" s="5">
        <f t="shared" si="0"/>
        <v>4679585.6</v>
      </c>
    </row>
    <row r="68" spans="1:14" ht="12.75">
      <c r="A68" t="s">
        <v>83</v>
      </c>
      <c r="B68" s="5">
        <v>46229</v>
      </c>
      <c r="C68" s="5">
        <v>36866</v>
      </c>
      <c r="D68" s="5">
        <v>40231</v>
      </c>
      <c r="E68" s="5">
        <v>37536</v>
      </c>
      <c r="F68" s="5">
        <v>36662</v>
      </c>
      <c r="G68" s="5">
        <v>37840</v>
      </c>
      <c r="H68" s="5">
        <v>39474</v>
      </c>
      <c r="I68" s="4">
        <v>37117</v>
      </c>
      <c r="J68" s="4">
        <v>44367</v>
      </c>
      <c r="K68" s="4">
        <v>34152</v>
      </c>
      <c r="L68" s="11">
        <v>49445.17</v>
      </c>
      <c r="M68" s="11">
        <v>37001.71</v>
      </c>
      <c r="N68" s="5">
        <f t="shared" si="0"/>
        <v>476920.88</v>
      </c>
    </row>
    <row r="69" spans="1:14" ht="12.75">
      <c r="A69" t="s">
        <v>84</v>
      </c>
      <c r="B69" s="5">
        <v>236983</v>
      </c>
      <c r="C69" s="5">
        <v>234889</v>
      </c>
      <c r="D69" s="5">
        <v>229879</v>
      </c>
      <c r="E69" s="5">
        <v>232140</v>
      </c>
      <c r="F69" s="5">
        <v>220987</v>
      </c>
      <c r="G69" s="5">
        <v>238228</v>
      </c>
      <c r="H69" s="5">
        <v>235996</v>
      </c>
      <c r="I69" s="4">
        <v>224671</v>
      </c>
      <c r="J69" s="4">
        <v>265219</v>
      </c>
      <c r="K69" s="4">
        <v>251277</v>
      </c>
      <c r="L69" s="11">
        <v>274044.91</v>
      </c>
      <c r="M69" s="11">
        <v>280376.23</v>
      </c>
      <c r="N69" s="5">
        <f t="shared" si="0"/>
        <v>2924690.14</v>
      </c>
    </row>
    <row r="70" spans="1:14" ht="12.75">
      <c r="A70" t="s">
        <v>85</v>
      </c>
      <c r="B70" s="5">
        <v>339618</v>
      </c>
      <c r="C70" s="5">
        <v>343148</v>
      </c>
      <c r="D70" s="5">
        <v>328283</v>
      </c>
      <c r="E70" s="5">
        <v>349231</v>
      </c>
      <c r="F70" s="5">
        <v>336411</v>
      </c>
      <c r="G70" s="5">
        <v>340861</v>
      </c>
      <c r="H70" s="5">
        <v>312203</v>
      </c>
      <c r="I70" s="4">
        <v>301375</v>
      </c>
      <c r="J70" s="4">
        <v>366457</v>
      </c>
      <c r="K70" s="4">
        <v>305510</v>
      </c>
      <c r="L70" s="11">
        <v>386534.49</v>
      </c>
      <c r="M70" s="11">
        <v>379093.32</v>
      </c>
      <c r="N70" s="5">
        <f t="shared" si="0"/>
        <v>4088724.81</v>
      </c>
    </row>
    <row r="71" spans="1:14" ht="12.75">
      <c r="A71" t="s">
        <v>27</v>
      </c>
      <c r="B71" s="5">
        <v>34691</v>
      </c>
      <c r="C71" s="5">
        <v>51439</v>
      </c>
      <c r="D71" s="5">
        <v>48388</v>
      </c>
      <c r="E71" s="5">
        <v>47615</v>
      </c>
      <c r="F71" s="5">
        <v>52465</v>
      </c>
      <c r="G71" s="5">
        <v>46907</v>
      </c>
      <c r="H71" s="5">
        <v>50948</v>
      </c>
      <c r="I71" s="4">
        <v>56868</v>
      </c>
      <c r="J71" s="4">
        <v>53937</v>
      </c>
      <c r="K71" s="4">
        <v>47825</v>
      </c>
      <c r="L71" s="11">
        <v>29602.12</v>
      </c>
      <c r="M71" s="11">
        <v>30728.58</v>
      </c>
      <c r="N71" s="5">
        <f t="shared" si="0"/>
        <v>551413.7</v>
      </c>
    </row>
    <row r="72" spans="1:14" ht="12.75">
      <c r="A72" t="s">
        <v>86</v>
      </c>
      <c r="B72" s="5">
        <v>28036</v>
      </c>
      <c r="C72" s="5">
        <v>29795</v>
      </c>
      <c r="D72" s="5">
        <v>30619</v>
      </c>
      <c r="E72" s="5">
        <v>27025</v>
      </c>
      <c r="F72" s="5">
        <v>28223</v>
      </c>
      <c r="G72" s="5">
        <v>30076</v>
      </c>
      <c r="H72" s="5">
        <v>25897</v>
      </c>
      <c r="I72" s="4">
        <v>24800</v>
      </c>
      <c r="J72" s="4">
        <v>30793</v>
      </c>
      <c r="K72" s="4">
        <v>26758</v>
      </c>
      <c r="L72" s="11">
        <v>27601.48</v>
      </c>
      <c r="M72" s="11">
        <v>25829.8</v>
      </c>
      <c r="N72" s="5">
        <f t="shared" si="0"/>
        <v>335453.27999999997</v>
      </c>
    </row>
    <row r="73" spans="1:14" ht="12.75">
      <c r="A73" t="s">
        <v>28</v>
      </c>
      <c r="B73" s="5">
        <v>24869</v>
      </c>
      <c r="C73" s="5">
        <v>29601</v>
      </c>
      <c r="D73" s="5">
        <v>29651</v>
      </c>
      <c r="E73" s="5">
        <v>25940</v>
      </c>
      <c r="F73" s="5">
        <v>27984</v>
      </c>
      <c r="G73" s="5">
        <v>26718</v>
      </c>
      <c r="H73" s="5">
        <v>29922</v>
      </c>
      <c r="I73" s="4">
        <v>29731</v>
      </c>
      <c r="J73" s="4">
        <v>29959</v>
      </c>
      <c r="K73" s="4">
        <v>25683</v>
      </c>
      <c r="L73" s="11">
        <v>26845.29</v>
      </c>
      <c r="M73" s="11">
        <v>22295.52</v>
      </c>
      <c r="N73" s="5">
        <f t="shared" si="0"/>
        <v>329198.81</v>
      </c>
    </row>
    <row r="74" spans="1:14" ht="12.75">
      <c r="A74" t="s">
        <v>29</v>
      </c>
      <c r="B74" s="5">
        <v>2841</v>
      </c>
      <c r="C74" s="5">
        <v>3728</v>
      </c>
      <c r="D74" s="5">
        <v>3369</v>
      </c>
      <c r="E74" s="5">
        <v>3675</v>
      </c>
      <c r="F74" s="5">
        <v>3683</v>
      </c>
      <c r="G74" s="5">
        <v>3395</v>
      </c>
      <c r="H74" s="5">
        <v>3505</v>
      </c>
      <c r="I74" s="4">
        <v>3390</v>
      </c>
      <c r="J74" s="4">
        <v>3706</v>
      </c>
      <c r="K74" s="4">
        <v>3305</v>
      </c>
      <c r="L74" s="11">
        <v>2623.18</v>
      </c>
      <c r="M74" s="11">
        <v>2791.06</v>
      </c>
      <c r="N74" s="5">
        <f t="shared" si="0"/>
        <v>40011.24</v>
      </c>
    </row>
    <row r="75" spans="1:14" ht="12.75">
      <c r="A75" t="s">
        <v>87</v>
      </c>
      <c r="B75" s="5">
        <v>470669</v>
      </c>
      <c r="C75" s="5">
        <v>437085</v>
      </c>
      <c r="D75" s="5">
        <v>434388</v>
      </c>
      <c r="E75" s="5">
        <v>515014</v>
      </c>
      <c r="F75" s="5">
        <v>436032</v>
      </c>
      <c r="G75" s="5">
        <v>450861</v>
      </c>
      <c r="H75" s="5">
        <v>435092</v>
      </c>
      <c r="I75" s="4">
        <v>417888</v>
      </c>
      <c r="J75" s="4">
        <v>500565</v>
      </c>
      <c r="K75" s="4">
        <v>465328</v>
      </c>
      <c r="L75" s="11">
        <v>552880.07</v>
      </c>
      <c r="M75" s="11">
        <v>471195.61</v>
      </c>
      <c r="N75" s="5">
        <f t="shared" si="0"/>
        <v>5586997.680000001</v>
      </c>
    </row>
    <row r="76" spans="1:14" ht="12.75">
      <c r="A76" t="s">
        <v>88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 s="2">
        <v>0</v>
      </c>
      <c r="J76" s="2">
        <v>0</v>
      </c>
      <c r="K76" s="2">
        <v>0</v>
      </c>
      <c r="L76" s="11">
        <v>0</v>
      </c>
      <c r="M76" s="11">
        <v>0</v>
      </c>
      <c r="N76" s="5">
        <f t="shared" si="0"/>
        <v>0</v>
      </c>
    </row>
    <row r="77" spans="1:14" ht="12.75">
      <c r="A77" t="s">
        <v>89</v>
      </c>
      <c r="B77" s="5">
        <v>32483</v>
      </c>
      <c r="C77" s="5">
        <v>18915</v>
      </c>
      <c r="D77" s="5">
        <v>29811</v>
      </c>
      <c r="E77" s="5">
        <v>25727</v>
      </c>
      <c r="F77" s="5">
        <v>28084</v>
      </c>
      <c r="G77" s="5">
        <v>23003</v>
      </c>
      <c r="H77" s="5">
        <v>18890</v>
      </c>
      <c r="I77" s="4">
        <v>19589</v>
      </c>
      <c r="J77" s="4">
        <v>25125</v>
      </c>
      <c r="K77" s="4">
        <v>21112</v>
      </c>
      <c r="L77" s="11">
        <v>76165.03</v>
      </c>
      <c r="M77" s="11">
        <v>21253.67</v>
      </c>
      <c r="N77" s="5">
        <f>SUM(B77:M77)</f>
        <v>340157.7</v>
      </c>
    </row>
    <row r="78" spans="1:14" ht="12.75">
      <c r="A78" t="s">
        <v>30</v>
      </c>
      <c r="B78" s="5">
        <v>20450</v>
      </c>
      <c r="C78" s="5">
        <v>11456</v>
      </c>
      <c r="D78" s="5">
        <v>14069</v>
      </c>
      <c r="E78" s="5">
        <v>11324</v>
      </c>
      <c r="F78" s="5">
        <v>11247</v>
      </c>
      <c r="G78" s="5">
        <v>11239</v>
      </c>
      <c r="H78" s="5">
        <v>10750</v>
      </c>
      <c r="I78" s="4">
        <v>11501</v>
      </c>
      <c r="J78" s="4">
        <v>13227</v>
      </c>
      <c r="K78" s="4">
        <v>11310</v>
      </c>
      <c r="L78" s="11">
        <v>15509.88</v>
      </c>
      <c r="M78" s="11">
        <v>12788.43</v>
      </c>
      <c r="N78" s="5">
        <f>SUM(B78:M78)</f>
        <v>154871.31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12885420</v>
      </c>
      <c r="C80" s="5">
        <f t="shared" si="1"/>
        <v>12640437</v>
      </c>
      <c r="D80" s="5">
        <f t="shared" si="1"/>
        <v>12978690</v>
      </c>
      <c r="E80" s="5">
        <f t="shared" si="1"/>
        <v>12848050</v>
      </c>
      <c r="F80" s="5">
        <f t="shared" si="1"/>
        <v>12694597</v>
      </c>
      <c r="G80" s="5">
        <f t="shared" si="1"/>
        <v>12962077</v>
      </c>
      <c r="H80" s="5">
        <f t="shared" si="1"/>
        <v>12712498</v>
      </c>
      <c r="I80" s="5">
        <f t="shared" si="1"/>
        <v>12240414</v>
      </c>
      <c r="J80" s="5">
        <f t="shared" si="1"/>
        <v>17068042</v>
      </c>
      <c r="K80" s="5">
        <f t="shared" si="1"/>
        <v>12829486</v>
      </c>
      <c r="L80" s="5">
        <f t="shared" si="1"/>
        <v>14920432.029999997</v>
      </c>
      <c r="M80" s="5">
        <f t="shared" si="1"/>
        <v>13176732.040000003</v>
      </c>
      <c r="N80" s="5">
        <f>SUM(B80:M80)</f>
        <v>159956875.07</v>
      </c>
    </row>
  </sheetData>
  <mergeCells count="5"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customWidth="1"/>
    <col min="2" max="13" width="9.16015625" style="0" bestFit="1" customWidth="1"/>
    <col min="14" max="14" width="10.16015625" style="5" bestFit="1" customWidth="1"/>
  </cols>
  <sheetData>
    <row r="1" spans="1:14" ht="12.75">
      <c r="A1" t="s">
        <v>92</v>
      </c>
      <c r="N1" t="s">
        <v>90</v>
      </c>
    </row>
    <row r="2" ht="12.75">
      <c r="N2"/>
    </row>
    <row r="3" spans="1:14" ht="12.75">
      <c r="A3" s="12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 t="s">
        <v>47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 t="s">
        <v>96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2.75">
      <c r="N8"/>
    </row>
    <row r="9" ht="12.75">
      <c r="N9"/>
    </row>
    <row r="10" spans="2:14" ht="12.75">
      <c r="B10" s="1">
        <v>37803</v>
      </c>
      <c r="C10" s="1">
        <v>37834</v>
      </c>
      <c r="D10" s="1">
        <v>37865</v>
      </c>
      <c r="E10" s="1">
        <v>37895</v>
      </c>
      <c r="F10" s="1">
        <v>37926</v>
      </c>
      <c r="G10" s="1">
        <v>37956</v>
      </c>
      <c r="H10" s="1">
        <v>37987</v>
      </c>
      <c r="I10" s="1">
        <v>38018</v>
      </c>
      <c r="J10" s="1">
        <v>38047</v>
      </c>
      <c r="K10" s="1">
        <v>38078</v>
      </c>
      <c r="L10" s="1">
        <v>38108</v>
      </c>
      <c r="M10" s="1">
        <v>38139</v>
      </c>
      <c r="N10" t="s">
        <v>45</v>
      </c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5">
        <f>SUM(B12:M12)</f>
        <v>0</v>
      </c>
    </row>
    <row r="13" spans="1:14" ht="12.75">
      <c r="A13" t="s">
        <v>54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5">
        <f aca="true" t="shared" si="0" ref="N13:N76">SUM(B13:M13)</f>
        <v>0</v>
      </c>
    </row>
    <row r="14" spans="1:14" ht="12.75">
      <c r="A14" t="s">
        <v>55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 t="shared" si="0"/>
        <v>0</v>
      </c>
    </row>
    <row r="15" spans="1:14" ht="12.75">
      <c r="A15" t="s">
        <v>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t="shared" si="0"/>
        <v>0</v>
      </c>
    </row>
    <row r="16" spans="1:14" ht="12.75">
      <c r="A16" t="s">
        <v>56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57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58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60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61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ht="12.75">
      <c r="A24" t="s">
        <v>91</v>
      </c>
      <c r="B24" s="5">
        <v>2480832</v>
      </c>
      <c r="C24" s="5">
        <v>2127877</v>
      </c>
      <c r="D24" s="5">
        <v>1040709</v>
      </c>
      <c r="E24" s="5">
        <v>2059781</v>
      </c>
      <c r="F24" s="5">
        <v>3029560</v>
      </c>
      <c r="G24" s="5">
        <v>918561</v>
      </c>
      <c r="H24" s="5">
        <v>3983101</v>
      </c>
      <c r="I24" s="4">
        <v>4149886</v>
      </c>
      <c r="J24" s="4">
        <v>2857869</v>
      </c>
      <c r="K24" s="4">
        <v>2252794</v>
      </c>
      <c r="L24" s="4">
        <v>3586647</v>
      </c>
      <c r="M24" s="4">
        <v>3111079.03</v>
      </c>
      <c r="N24" s="5">
        <f t="shared" si="0"/>
        <v>31598696.03</v>
      </c>
    </row>
    <row r="25" spans="1:14" ht="12.75">
      <c r="A25" t="s">
        <v>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62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5">
        <f t="shared" si="0"/>
        <v>0</v>
      </c>
    </row>
    <row r="31" spans="1:14" ht="12.75">
      <c r="A31" t="s">
        <v>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10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11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64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13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65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ht="12.75">
      <c r="A39" t="s">
        <v>15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5">
        <f t="shared" si="0"/>
        <v>0</v>
      </c>
    </row>
    <row r="40" spans="1:14" ht="12.75">
      <c r="A40" t="s">
        <v>66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67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18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68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69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70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20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5">
        <f t="shared" si="0"/>
        <v>0</v>
      </c>
    </row>
    <row r="50" spans="1:14" ht="12.75">
      <c r="A50" t="s">
        <v>21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71</v>
      </c>
      <c r="B52" s="5">
        <v>0</v>
      </c>
      <c r="C52">
        <v>0</v>
      </c>
      <c r="D52">
        <v>0</v>
      </c>
      <c r="E52">
        <v>0</v>
      </c>
      <c r="F52">
        <v>0</v>
      </c>
      <c r="G5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24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72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73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74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25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75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76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77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26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78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79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80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81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82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83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84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85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5">
        <f t="shared" si="0"/>
        <v>0</v>
      </c>
    </row>
    <row r="71" spans="1:14" ht="12.75">
      <c r="A71" t="s">
        <v>27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86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29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87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88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89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>SUM(B77:M77)</f>
        <v>0</v>
      </c>
    </row>
    <row r="78" spans="1:14" ht="12.75">
      <c r="A78" t="s">
        <v>30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2480832</v>
      </c>
      <c r="C80" s="5">
        <f t="shared" si="1"/>
        <v>2127877</v>
      </c>
      <c r="D80" s="5">
        <f t="shared" si="1"/>
        <v>1040709</v>
      </c>
      <c r="E80" s="5">
        <f t="shared" si="1"/>
        <v>2059781</v>
      </c>
      <c r="F80" s="5">
        <f t="shared" si="1"/>
        <v>3029560</v>
      </c>
      <c r="G80" s="5">
        <f t="shared" si="1"/>
        <v>918561</v>
      </c>
      <c r="H80" s="5">
        <f t="shared" si="1"/>
        <v>3983101</v>
      </c>
      <c r="I80" s="5">
        <f t="shared" si="1"/>
        <v>4149886</v>
      </c>
      <c r="J80" s="5">
        <f t="shared" si="1"/>
        <v>2857869</v>
      </c>
      <c r="K80" s="5">
        <f t="shared" si="1"/>
        <v>2252794</v>
      </c>
      <c r="L80" s="5">
        <f t="shared" si="1"/>
        <v>3586647</v>
      </c>
      <c r="M80" s="5">
        <f t="shared" si="1"/>
        <v>3111079.03</v>
      </c>
      <c r="N80" s="5">
        <f>SUM(B80:M80)</f>
        <v>31598696.03</v>
      </c>
    </row>
  </sheetData>
  <mergeCells count="5"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2007-08-27T20:44:05Z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Distributions by County (Form 4)</vt:lpwstr>
  </property>
  <property fmtid="{D5CDD505-2E9C-101B-9397-08002B2CF9AE}" pid="5" name="p2">
    <vt:lpwstr>Fiscal Year Data with Monthlies</vt:lpwstr>
  </property>
  <property fmtid="{D5CDD505-2E9C-101B-9397-08002B2CF9AE}" pid="6" name="xl">
    <vt:lpwstr>2004</vt:lpwstr>
  </property>
  <property fmtid="{D5CDD505-2E9C-101B-9397-08002B2CF9AE}" pid="7" name="my">
    <vt:lpwstr>Tax Distributions From July 2003 to Current</vt:lpwstr>
  </property>
</Properties>
</file>