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J:\Research &amp; Analysis\Data Book Documentation\2022 Data Book\Final Drafts\"/>
    </mc:Choice>
  </mc:AlternateContent>
  <xr:revisionPtr revIDLastSave="0" documentId="13_ncr:1_{0703DBEA-CAE2-464C-B93A-451143988DEF}" xr6:coauthVersionLast="47" xr6:coauthVersionMax="47" xr10:uidLastSave="{00000000-0000-0000-0000-000000000000}"/>
  <bookViews>
    <workbookView xWindow="-28920" yWindow="-120" windowWidth="29040" windowHeight="15840" tabRatio="728" xr2:uid="{00000000-000D-0000-FFFF-FFFF00000000}"/>
  </bookViews>
  <sheets>
    <sheet name="Report Index" sheetId="10" r:id="rId1"/>
    <sheet name="Taxable Value All Property" sheetId="9" r:id="rId2"/>
    <sheet name="All Property Taxable Value" sheetId="4" r:id="rId3"/>
    <sheet name="Real Property Taxable Value" sheetId="6" r:id="rId4"/>
    <sheet name="Personal Property Taxable Value" sheetId="7" r:id="rId5"/>
    <sheet name="Central Assessed Taxable Value " sheetId="8" r:id="rId6"/>
  </sheets>
  <definedNames>
    <definedName name="_xlnm.Print_Area" localSheetId="2">'All Property Taxable Value'!$A$1:$G$73</definedName>
    <definedName name="_xlnm.Print_Area" localSheetId="5">'Central Assessed Taxable Value '!$A$1:$G$73</definedName>
    <definedName name="_xlnm.Print_Area" localSheetId="4">'Personal Property Taxable Value'!$A$1:$G$73</definedName>
    <definedName name="_xlnm.Print_Area" localSheetId="3">'Real Property Taxable Value'!$A$1:$G$73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" i="4" l="1"/>
  <c r="D6" i="4" s="1"/>
  <c r="C8" i="4"/>
  <c r="D8" i="4" s="1"/>
  <c r="C9" i="4"/>
  <c r="D9" i="4" s="1"/>
  <c r="C12" i="4"/>
  <c r="D12" i="4" s="1"/>
  <c r="C14" i="4"/>
  <c r="D14" i="4" s="1"/>
  <c r="C16" i="4"/>
  <c r="D16" i="4" s="1"/>
  <c r="C17" i="4"/>
  <c r="D17" i="4" s="1"/>
  <c r="C18" i="4"/>
  <c r="D18" i="4" s="1"/>
  <c r="C20" i="4"/>
  <c r="D20" i="4" s="1"/>
  <c r="C22" i="4"/>
  <c r="D22" i="4" s="1"/>
  <c r="C24" i="4"/>
  <c r="D24" i="4" s="1"/>
  <c r="C25" i="4"/>
  <c r="D25" i="4" s="1"/>
  <c r="C26" i="4"/>
  <c r="D26" i="4" s="1"/>
  <c r="C28" i="4"/>
  <c r="D28" i="4" s="1"/>
  <c r="C30" i="4"/>
  <c r="D30" i="4" s="1"/>
  <c r="C32" i="4"/>
  <c r="D32" i="4" s="1"/>
  <c r="C33" i="4"/>
  <c r="D33" i="4" s="1"/>
  <c r="C34" i="4"/>
  <c r="D34" i="4" s="1"/>
  <c r="C36" i="4"/>
  <c r="D36" i="4" s="1"/>
  <c r="C38" i="4"/>
  <c r="D38" i="4" s="1"/>
  <c r="C40" i="4"/>
  <c r="D40" i="4" s="1"/>
  <c r="C41" i="4"/>
  <c r="D41" i="4" s="1"/>
  <c r="C42" i="4"/>
  <c r="D42" i="4" s="1"/>
  <c r="C44" i="4"/>
  <c r="D44" i="4" s="1"/>
  <c r="C46" i="4"/>
  <c r="D46" i="4" s="1"/>
  <c r="C48" i="4"/>
  <c r="D48" i="4" s="1"/>
  <c r="C49" i="4"/>
  <c r="D49" i="4" s="1"/>
  <c r="C52" i="4"/>
  <c r="D52" i="4" s="1"/>
  <c r="C54" i="4"/>
  <c r="D54" i="4" s="1"/>
  <c r="C56" i="4"/>
  <c r="D56" i="4" s="1"/>
  <c r="C57" i="4"/>
  <c r="D57" i="4" s="1"/>
  <c r="C58" i="4"/>
  <c r="D58" i="4" s="1"/>
  <c r="C60" i="4"/>
  <c r="D60" i="4" s="1"/>
  <c r="C61" i="4"/>
  <c r="D61" i="4" s="1"/>
  <c r="C62" i="4"/>
  <c r="D62" i="4" s="1"/>
  <c r="C64" i="4"/>
  <c r="D64" i="4" s="1"/>
  <c r="C65" i="4"/>
  <c r="D65" i="4" s="1"/>
  <c r="C66" i="4"/>
  <c r="D66" i="4" s="1"/>
  <c r="C68" i="4"/>
  <c r="D68" i="4" s="1"/>
  <c r="C69" i="4"/>
  <c r="D69" i="4" s="1"/>
  <c r="C70" i="4"/>
  <c r="D70" i="4" s="1"/>
  <c r="C73" i="9"/>
  <c r="D73" i="9"/>
  <c r="E73" i="9"/>
  <c r="G73" i="6"/>
  <c r="E73" i="6"/>
  <c r="F71" i="6"/>
  <c r="F70" i="6"/>
  <c r="F69" i="6"/>
  <c r="F68" i="6"/>
  <c r="F67" i="6"/>
  <c r="F66" i="6"/>
  <c r="F65" i="6"/>
  <c r="F64" i="6"/>
  <c r="F63" i="6"/>
  <c r="F62" i="6"/>
  <c r="F61" i="6"/>
  <c r="F60" i="6"/>
  <c r="F59" i="6"/>
  <c r="F58" i="6"/>
  <c r="F57" i="6"/>
  <c r="F56" i="6"/>
  <c r="F55" i="6"/>
  <c r="F54" i="6"/>
  <c r="F53" i="6"/>
  <c r="F52" i="6"/>
  <c r="F51" i="6"/>
  <c r="F50" i="6"/>
  <c r="F49" i="6"/>
  <c r="F48" i="6"/>
  <c r="F47" i="6"/>
  <c r="F46" i="6"/>
  <c r="F45" i="6"/>
  <c r="F44" i="6"/>
  <c r="F43" i="6"/>
  <c r="F42" i="6"/>
  <c r="F41" i="6"/>
  <c r="F40" i="6"/>
  <c r="F39" i="6"/>
  <c r="F38" i="6"/>
  <c r="F37" i="6"/>
  <c r="F36" i="6"/>
  <c r="F35" i="6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7" i="6"/>
  <c r="F6" i="6"/>
  <c r="F5" i="6"/>
  <c r="F71" i="7"/>
  <c r="F70" i="7"/>
  <c r="F69" i="7"/>
  <c r="F68" i="7"/>
  <c r="F67" i="7"/>
  <c r="F66" i="7"/>
  <c r="F65" i="7"/>
  <c r="F64" i="7"/>
  <c r="F63" i="7"/>
  <c r="F62" i="7"/>
  <c r="F61" i="7"/>
  <c r="F60" i="7"/>
  <c r="F59" i="7"/>
  <c r="F58" i="7"/>
  <c r="F57" i="7"/>
  <c r="F56" i="7"/>
  <c r="F55" i="7"/>
  <c r="F54" i="7"/>
  <c r="F53" i="7"/>
  <c r="F52" i="7"/>
  <c r="F51" i="7"/>
  <c r="F50" i="7"/>
  <c r="F49" i="7"/>
  <c r="F48" i="7"/>
  <c r="F47" i="7"/>
  <c r="F46" i="7"/>
  <c r="F45" i="7"/>
  <c r="F44" i="7"/>
  <c r="F43" i="7"/>
  <c r="F42" i="7"/>
  <c r="F41" i="7"/>
  <c r="F40" i="7"/>
  <c r="F39" i="7"/>
  <c r="F38" i="7"/>
  <c r="F37" i="7"/>
  <c r="F36" i="7"/>
  <c r="F35" i="7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7" i="7"/>
  <c r="F6" i="7"/>
  <c r="F5" i="7"/>
  <c r="F71" i="8"/>
  <c r="F70" i="8"/>
  <c r="F68" i="8"/>
  <c r="F66" i="8"/>
  <c r="F65" i="8"/>
  <c r="F64" i="8"/>
  <c r="F63" i="8"/>
  <c r="F62" i="8"/>
  <c r="F61" i="8"/>
  <c r="F60" i="8"/>
  <c r="F59" i="8"/>
  <c r="F58" i="8"/>
  <c r="F57" i="8"/>
  <c r="F56" i="8"/>
  <c r="F55" i="8"/>
  <c r="F54" i="8"/>
  <c r="F53" i="8"/>
  <c r="F52" i="8"/>
  <c r="F51" i="8"/>
  <c r="F50" i="8"/>
  <c r="F49" i="8"/>
  <c r="F47" i="8"/>
  <c r="F46" i="8"/>
  <c r="F45" i="8"/>
  <c r="F44" i="8"/>
  <c r="F43" i="8"/>
  <c r="F42" i="8"/>
  <c r="F41" i="8"/>
  <c r="F40" i="8"/>
  <c r="F39" i="8"/>
  <c r="F37" i="8"/>
  <c r="F36" i="8"/>
  <c r="F35" i="8"/>
  <c r="F34" i="8"/>
  <c r="F33" i="8"/>
  <c r="F32" i="8"/>
  <c r="F31" i="8"/>
  <c r="F30" i="8"/>
  <c r="F29" i="8"/>
  <c r="F28" i="8"/>
  <c r="F27" i="8"/>
  <c r="F26" i="8"/>
  <c r="F24" i="8"/>
  <c r="F23" i="8"/>
  <c r="F22" i="8"/>
  <c r="F21" i="8"/>
  <c r="F20" i="8"/>
  <c r="F18" i="8"/>
  <c r="F17" i="8"/>
  <c r="F16" i="8"/>
  <c r="F15" i="8"/>
  <c r="F14" i="8"/>
  <c r="F13" i="8"/>
  <c r="F12" i="8"/>
  <c r="F10" i="8"/>
  <c r="F9" i="8"/>
  <c r="F8" i="8"/>
  <c r="F7" i="8"/>
  <c r="F6" i="8"/>
  <c r="F5" i="8"/>
  <c r="F43" i="4"/>
  <c r="F42" i="4"/>
  <c r="F41" i="4"/>
  <c r="F40" i="4"/>
  <c r="F30" i="4"/>
  <c r="F29" i="4"/>
  <c r="F28" i="4"/>
  <c r="F18" i="4"/>
  <c r="F17" i="4"/>
  <c r="F16" i="4"/>
  <c r="F6" i="4"/>
  <c r="F5" i="4"/>
  <c r="F71" i="4"/>
  <c r="F69" i="4"/>
  <c r="F60" i="4"/>
  <c r="F59" i="4"/>
  <c r="F57" i="4"/>
  <c r="F56" i="4"/>
  <c r="F50" i="4"/>
  <c r="F49" i="4"/>
  <c r="F48" i="4"/>
  <c r="F47" i="4"/>
  <c r="F45" i="4"/>
  <c r="F36" i="4"/>
  <c r="F35" i="4"/>
  <c r="F33" i="4"/>
  <c r="F32" i="4"/>
  <c r="F31" i="4"/>
  <c r="F27" i="4"/>
  <c r="F26" i="4"/>
  <c r="F25" i="4"/>
  <c r="F24" i="4"/>
  <c r="F23" i="4"/>
  <c r="F21" i="4"/>
  <c r="F12" i="4"/>
  <c r="F11" i="4"/>
  <c r="F9" i="4"/>
  <c r="F8" i="4"/>
  <c r="F7" i="4"/>
  <c r="C71" i="4"/>
  <c r="D71" i="4" s="1"/>
  <c r="C67" i="4"/>
  <c r="D67" i="4" s="1"/>
  <c r="C63" i="4"/>
  <c r="D63" i="4" s="1"/>
  <c r="C59" i="4"/>
  <c r="D59" i="4" s="1"/>
  <c r="C55" i="4"/>
  <c r="D55" i="4" s="1"/>
  <c r="C53" i="4"/>
  <c r="D53" i="4" s="1"/>
  <c r="C51" i="4"/>
  <c r="D51" i="4" s="1"/>
  <c r="C50" i="4"/>
  <c r="D50" i="4" s="1"/>
  <c r="C47" i="4"/>
  <c r="D47" i="4" s="1"/>
  <c r="C45" i="4"/>
  <c r="D45" i="4" s="1"/>
  <c r="C43" i="4"/>
  <c r="D43" i="4" s="1"/>
  <c r="C39" i="4"/>
  <c r="D39" i="4" s="1"/>
  <c r="C37" i="4"/>
  <c r="D37" i="4" s="1"/>
  <c r="C35" i="4"/>
  <c r="D35" i="4" s="1"/>
  <c r="C31" i="4"/>
  <c r="D31" i="4" s="1"/>
  <c r="C29" i="4"/>
  <c r="D29" i="4" s="1"/>
  <c r="C27" i="4"/>
  <c r="D27" i="4" s="1"/>
  <c r="C23" i="4"/>
  <c r="D23" i="4" s="1"/>
  <c r="C21" i="4"/>
  <c r="D21" i="4" s="1"/>
  <c r="C19" i="4"/>
  <c r="D19" i="4" s="1"/>
  <c r="C15" i="4"/>
  <c r="D15" i="4" s="1"/>
  <c r="C13" i="4"/>
  <c r="D13" i="4" s="1"/>
  <c r="C11" i="4"/>
  <c r="D11" i="4" s="1"/>
  <c r="C10" i="4"/>
  <c r="D10" i="4" s="1"/>
  <c r="C7" i="4"/>
  <c r="D7" i="4" s="1"/>
  <c r="C5" i="4"/>
  <c r="D5" i="4" s="1"/>
  <c r="B71" i="8"/>
  <c r="B70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54" i="8"/>
  <c r="B53" i="8"/>
  <c r="B52" i="8"/>
  <c r="B51" i="8"/>
  <c r="B50" i="8"/>
  <c r="B49" i="8"/>
  <c r="B48" i="8"/>
  <c r="B47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31" i="8"/>
  <c r="B30" i="8"/>
  <c r="B29" i="8"/>
  <c r="B28" i="8"/>
  <c r="B27" i="8"/>
  <c r="B26" i="8"/>
  <c r="B25" i="8"/>
  <c r="B24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8" i="8"/>
  <c r="B7" i="8"/>
  <c r="B6" i="8"/>
  <c r="B5" i="8"/>
  <c r="B71" i="7"/>
  <c r="B70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54" i="7"/>
  <c r="B53" i="7"/>
  <c r="B52" i="7"/>
  <c r="B51" i="7"/>
  <c r="B50" i="7"/>
  <c r="B49" i="7"/>
  <c r="B48" i="7"/>
  <c r="B47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31" i="7"/>
  <c r="B30" i="7"/>
  <c r="B29" i="7"/>
  <c r="B28" i="7"/>
  <c r="B27" i="7"/>
  <c r="B26" i="7"/>
  <c r="B25" i="7"/>
  <c r="B24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8" i="7"/>
  <c r="B7" i="7"/>
  <c r="B6" i="7"/>
  <c r="B5" i="7"/>
  <c r="B71" i="6"/>
  <c r="B70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54" i="6"/>
  <c r="B53" i="6"/>
  <c r="B52" i="6"/>
  <c r="B51" i="6"/>
  <c r="B50" i="6"/>
  <c r="B49" i="6"/>
  <c r="B48" i="6"/>
  <c r="B47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31" i="6"/>
  <c r="B30" i="6"/>
  <c r="B29" i="6"/>
  <c r="B28" i="6"/>
  <c r="B27" i="6"/>
  <c r="B26" i="6"/>
  <c r="B25" i="6"/>
  <c r="B24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8" i="6"/>
  <c r="B7" i="6"/>
  <c r="B6" i="6"/>
  <c r="B5" i="6"/>
  <c r="B71" i="4"/>
  <c r="B70" i="4"/>
  <c r="B69" i="4"/>
  <c r="B68" i="4"/>
  <c r="B67" i="4"/>
  <c r="B66" i="4"/>
  <c r="B65" i="4"/>
  <c r="B64" i="4"/>
  <c r="B63" i="4"/>
  <c r="B62" i="4"/>
  <c r="B61" i="4"/>
  <c r="B60" i="4"/>
  <c r="B59" i="4"/>
  <c r="B58" i="4"/>
  <c r="B57" i="4"/>
  <c r="B56" i="4"/>
  <c r="B55" i="4"/>
  <c r="B54" i="4"/>
  <c r="B53" i="4"/>
  <c r="B52" i="4"/>
  <c r="B51" i="4"/>
  <c r="B50" i="4"/>
  <c r="B49" i="4"/>
  <c r="B48" i="4"/>
  <c r="B47" i="4"/>
  <c r="B46" i="4"/>
  <c r="B45" i="4"/>
  <c r="B44" i="4"/>
  <c r="B43" i="4"/>
  <c r="B42" i="4"/>
  <c r="B41" i="4"/>
  <c r="B40" i="4"/>
  <c r="B39" i="4"/>
  <c r="B38" i="4"/>
  <c r="B37" i="4"/>
  <c r="B36" i="4"/>
  <c r="B35" i="4"/>
  <c r="B34" i="4"/>
  <c r="B33" i="4"/>
  <c r="B32" i="4"/>
  <c r="B31" i="4"/>
  <c r="B30" i="4"/>
  <c r="B29" i="4"/>
  <c r="B28" i="4"/>
  <c r="B27" i="4"/>
  <c r="B26" i="4"/>
  <c r="B25" i="4"/>
  <c r="B24" i="4"/>
  <c r="B23" i="4"/>
  <c r="B22" i="4"/>
  <c r="B21" i="4"/>
  <c r="B20" i="4"/>
  <c r="B19" i="4"/>
  <c r="B18" i="4"/>
  <c r="B17" i="4"/>
  <c r="B16" i="4"/>
  <c r="B15" i="4"/>
  <c r="B14" i="4"/>
  <c r="B13" i="4"/>
  <c r="B12" i="4"/>
  <c r="B11" i="4"/>
  <c r="B10" i="4"/>
  <c r="B9" i="4"/>
  <c r="B8" i="4"/>
  <c r="B7" i="4"/>
  <c r="B6" i="4"/>
  <c r="B5" i="4"/>
  <c r="C5" i="8"/>
  <c r="D5" i="8" s="1"/>
  <c r="C6" i="8"/>
  <c r="D6" i="8" s="1"/>
  <c r="C7" i="8"/>
  <c r="D7" i="8" s="1"/>
  <c r="C8" i="8"/>
  <c r="D8" i="8" s="1"/>
  <c r="C9" i="8"/>
  <c r="D9" i="8" s="1"/>
  <c r="C10" i="8"/>
  <c r="D10" i="8" s="1"/>
  <c r="C12" i="8"/>
  <c r="D12" i="8" s="1"/>
  <c r="C13" i="8"/>
  <c r="D13" i="8" s="1"/>
  <c r="C14" i="8"/>
  <c r="D14" i="8" s="1"/>
  <c r="C15" i="8"/>
  <c r="D15" i="8" s="1"/>
  <c r="C16" i="8"/>
  <c r="D16" i="8" s="1"/>
  <c r="C17" i="8"/>
  <c r="D17" i="8" s="1"/>
  <c r="C18" i="8"/>
  <c r="D18" i="8" s="1"/>
  <c r="C20" i="8"/>
  <c r="D20" i="8" s="1"/>
  <c r="C21" i="8"/>
  <c r="D21" i="8" s="1"/>
  <c r="C22" i="8"/>
  <c r="D22" i="8" s="1"/>
  <c r="C23" i="8"/>
  <c r="D23" i="8" s="1"/>
  <c r="C24" i="8"/>
  <c r="D24" i="8" s="1"/>
  <c r="C26" i="8"/>
  <c r="D26" i="8" s="1"/>
  <c r="C27" i="8"/>
  <c r="D27" i="8" s="1"/>
  <c r="C28" i="8"/>
  <c r="D28" i="8" s="1"/>
  <c r="C29" i="8"/>
  <c r="D29" i="8" s="1"/>
  <c r="C30" i="8"/>
  <c r="D30" i="8" s="1"/>
  <c r="C31" i="8"/>
  <c r="D31" i="8" s="1"/>
  <c r="C32" i="8"/>
  <c r="D32" i="8" s="1"/>
  <c r="C33" i="8"/>
  <c r="D33" i="8" s="1"/>
  <c r="C34" i="8"/>
  <c r="D34" i="8" s="1"/>
  <c r="C35" i="8"/>
  <c r="D35" i="8" s="1"/>
  <c r="C36" i="8"/>
  <c r="D36" i="8" s="1"/>
  <c r="C37" i="8"/>
  <c r="D37" i="8" s="1"/>
  <c r="C39" i="8"/>
  <c r="D39" i="8" s="1"/>
  <c r="C40" i="8"/>
  <c r="D40" i="8" s="1"/>
  <c r="C41" i="8"/>
  <c r="D41" i="8" s="1"/>
  <c r="C42" i="8"/>
  <c r="D42" i="8" s="1"/>
  <c r="C43" i="8"/>
  <c r="D43" i="8" s="1"/>
  <c r="C44" i="8"/>
  <c r="D44" i="8" s="1"/>
  <c r="C45" i="8"/>
  <c r="D45" i="8" s="1"/>
  <c r="C46" i="8"/>
  <c r="D46" i="8" s="1"/>
  <c r="C47" i="8"/>
  <c r="D47" i="8" s="1"/>
  <c r="C49" i="8"/>
  <c r="D49" i="8" s="1"/>
  <c r="C50" i="8"/>
  <c r="D50" i="8" s="1"/>
  <c r="C51" i="8"/>
  <c r="D51" i="8" s="1"/>
  <c r="C52" i="8"/>
  <c r="D52" i="8" s="1"/>
  <c r="C53" i="8"/>
  <c r="D53" i="8" s="1"/>
  <c r="C54" i="8"/>
  <c r="D54" i="8" s="1"/>
  <c r="C55" i="8"/>
  <c r="D55" i="8" s="1"/>
  <c r="C56" i="8"/>
  <c r="D56" i="8" s="1"/>
  <c r="C57" i="8"/>
  <c r="D57" i="8" s="1"/>
  <c r="C58" i="8"/>
  <c r="D58" i="8" s="1"/>
  <c r="C59" i="8"/>
  <c r="D59" i="8" s="1"/>
  <c r="C60" i="8"/>
  <c r="D60" i="8" s="1"/>
  <c r="C61" i="8"/>
  <c r="D61" i="8" s="1"/>
  <c r="C62" i="8"/>
  <c r="D62" i="8" s="1"/>
  <c r="C63" i="8"/>
  <c r="D63" i="8" s="1"/>
  <c r="C64" i="8"/>
  <c r="D64" i="8" s="1"/>
  <c r="C65" i="8"/>
  <c r="D65" i="8" s="1"/>
  <c r="C66" i="8"/>
  <c r="D66" i="8" s="1"/>
  <c r="C68" i="8"/>
  <c r="D68" i="8" s="1"/>
  <c r="C70" i="8"/>
  <c r="D70" i="8" s="1"/>
  <c r="C71" i="8"/>
  <c r="D71" i="8" s="1"/>
  <c r="C6" i="7"/>
  <c r="D6" i="7" s="1"/>
  <c r="C7" i="7"/>
  <c r="D7" i="7" s="1"/>
  <c r="C8" i="7"/>
  <c r="D8" i="7" s="1"/>
  <c r="C9" i="7"/>
  <c r="D9" i="7" s="1"/>
  <c r="C10" i="7"/>
  <c r="D10" i="7" s="1"/>
  <c r="C11" i="7"/>
  <c r="D11" i="7" s="1"/>
  <c r="C12" i="7"/>
  <c r="D12" i="7" s="1"/>
  <c r="C13" i="7"/>
  <c r="D13" i="7" s="1"/>
  <c r="C14" i="7"/>
  <c r="D14" i="7" s="1"/>
  <c r="C15" i="7"/>
  <c r="D15" i="7" s="1"/>
  <c r="C16" i="7"/>
  <c r="D16" i="7" s="1"/>
  <c r="C17" i="7"/>
  <c r="D17" i="7" s="1"/>
  <c r="C18" i="7"/>
  <c r="D18" i="7" s="1"/>
  <c r="C19" i="7"/>
  <c r="D19" i="7" s="1"/>
  <c r="C20" i="7"/>
  <c r="D20" i="7" s="1"/>
  <c r="C21" i="7"/>
  <c r="D21" i="7" s="1"/>
  <c r="C22" i="7"/>
  <c r="D22" i="7" s="1"/>
  <c r="C23" i="7"/>
  <c r="D23" i="7" s="1"/>
  <c r="C24" i="7"/>
  <c r="D24" i="7" s="1"/>
  <c r="C25" i="7"/>
  <c r="D25" i="7" s="1"/>
  <c r="C26" i="7"/>
  <c r="D26" i="7" s="1"/>
  <c r="C27" i="7"/>
  <c r="D27" i="7" s="1"/>
  <c r="C28" i="7"/>
  <c r="D28" i="7" s="1"/>
  <c r="C29" i="7"/>
  <c r="D29" i="7" s="1"/>
  <c r="C30" i="7"/>
  <c r="D30" i="7" s="1"/>
  <c r="C31" i="7"/>
  <c r="D31" i="7" s="1"/>
  <c r="C32" i="7"/>
  <c r="D32" i="7" s="1"/>
  <c r="C33" i="7"/>
  <c r="D33" i="7" s="1"/>
  <c r="C34" i="7"/>
  <c r="D34" i="7" s="1"/>
  <c r="C35" i="7"/>
  <c r="D35" i="7" s="1"/>
  <c r="C36" i="7"/>
  <c r="D36" i="7" s="1"/>
  <c r="C37" i="7"/>
  <c r="D37" i="7" s="1"/>
  <c r="C38" i="7"/>
  <c r="D38" i="7" s="1"/>
  <c r="C39" i="7"/>
  <c r="D39" i="7" s="1"/>
  <c r="C40" i="7"/>
  <c r="D40" i="7" s="1"/>
  <c r="C41" i="7"/>
  <c r="D41" i="7" s="1"/>
  <c r="C42" i="7"/>
  <c r="D42" i="7" s="1"/>
  <c r="C43" i="7"/>
  <c r="D43" i="7" s="1"/>
  <c r="C44" i="7"/>
  <c r="D44" i="7" s="1"/>
  <c r="C45" i="7"/>
  <c r="D45" i="7" s="1"/>
  <c r="C46" i="7"/>
  <c r="D46" i="7" s="1"/>
  <c r="C47" i="7"/>
  <c r="D47" i="7" s="1"/>
  <c r="C48" i="7"/>
  <c r="D48" i="7" s="1"/>
  <c r="C49" i="7"/>
  <c r="D49" i="7" s="1"/>
  <c r="C50" i="7"/>
  <c r="D50" i="7" s="1"/>
  <c r="C51" i="7"/>
  <c r="D51" i="7" s="1"/>
  <c r="C52" i="7"/>
  <c r="D52" i="7" s="1"/>
  <c r="C53" i="7"/>
  <c r="D53" i="7" s="1"/>
  <c r="C54" i="7"/>
  <c r="D54" i="7" s="1"/>
  <c r="C55" i="7"/>
  <c r="D55" i="7" s="1"/>
  <c r="C56" i="7"/>
  <c r="D56" i="7" s="1"/>
  <c r="C57" i="7"/>
  <c r="D57" i="7" s="1"/>
  <c r="C58" i="7"/>
  <c r="D58" i="7" s="1"/>
  <c r="C59" i="7"/>
  <c r="D59" i="7" s="1"/>
  <c r="C60" i="7"/>
  <c r="D60" i="7" s="1"/>
  <c r="C61" i="7"/>
  <c r="D61" i="7" s="1"/>
  <c r="C62" i="7"/>
  <c r="D62" i="7" s="1"/>
  <c r="C63" i="7"/>
  <c r="D63" i="7" s="1"/>
  <c r="C64" i="7"/>
  <c r="D64" i="7" s="1"/>
  <c r="C65" i="7"/>
  <c r="D65" i="7" s="1"/>
  <c r="C66" i="7"/>
  <c r="D66" i="7" s="1"/>
  <c r="C67" i="7"/>
  <c r="D67" i="7" s="1"/>
  <c r="C68" i="7"/>
  <c r="D68" i="7" s="1"/>
  <c r="C69" i="7"/>
  <c r="D69" i="7" s="1"/>
  <c r="C70" i="7"/>
  <c r="D70" i="7" s="1"/>
  <c r="C71" i="7"/>
  <c r="D71" i="7" s="1"/>
  <c r="C5" i="7"/>
  <c r="D5" i="7" s="1"/>
  <c r="C6" i="6"/>
  <c r="D6" i="6" s="1"/>
  <c r="C7" i="6"/>
  <c r="D7" i="6" s="1"/>
  <c r="C8" i="6"/>
  <c r="D8" i="6" s="1"/>
  <c r="C9" i="6"/>
  <c r="D9" i="6" s="1"/>
  <c r="C10" i="6"/>
  <c r="D10" i="6" s="1"/>
  <c r="C11" i="6"/>
  <c r="D11" i="6" s="1"/>
  <c r="C12" i="6"/>
  <c r="D12" i="6" s="1"/>
  <c r="C13" i="6"/>
  <c r="D13" i="6" s="1"/>
  <c r="C14" i="6"/>
  <c r="D14" i="6" s="1"/>
  <c r="C15" i="6"/>
  <c r="D15" i="6" s="1"/>
  <c r="C16" i="6"/>
  <c r="D16" i="6" s="1"/>
  <c r="C17" i="6"/>
  <c r="D17" i="6" s="1"/>
  <c r="C18" i="6"/>
  <c r="D18" i="6" s="1"/>
  <c r="C19" i="6"/>
  <c r="D19" i="6" s="1"/>
  <c r="C20" i="6"/>
  <c r="D20" i="6" s="1"/>
  <c r="C21" i="6"/>
  <c r="D21" i="6" s="1"/>
  <c r="C22" i="6"/>
  <c r="D22" i="6" s="1"/>
  <c r="C23" i="6"/>
  <c r="D23" i="6" s="1"/>
  <c r="C24" i="6"/>
  <c r="D24" i="6" s="1"/>
  <c r="C25" i="6"/>
  <c r="D25" i="6" s="1"/>
  <c r="C26" i="6"/>
  <c r="D26" i="6" s="1"/>
  <c r="C27" i="6"/>
  <c r="D27" i="6" s="1"/>
  <c r="C28" i="6"/>
  <c r="D28" i="6" s="1"/>
  <c r="C29" i="6"/>
  <c r="D29" i="6" s="1"/>
  <c r="C30" i="6"/>
  <c r="D30" i="6" s="1"/>
  <c r="C31" i="6"/>
  <c r="D31" i="6" s="1"/>
  <c r="C32" i="6"/>
  <c r="D32" i="6" s="1"/>
  <c r="C33" i="6"/>
  <c r="D33" i="6" s="1"/>
  <c r="C34" i="6"/>
  <c r="D34" i="6" s="1"/>
  <c r="C35" i="6"/>
  <c r="D35" i="6" s="1"/>
  <c r="C36" i="6"/>
  <c r="D36" i="6" s="1"/>
  <c r="C37" i="6"/>
  <c r="D37" i="6" s="1"/>
  <c r="C38" i="6"/>
  <c r="D38" i="6" s="1"/>
  <c r="C39" i="6"/>
  <c r="D39" i="6" s="1"/>
  <c r="C40" i="6"/>
  <c r="D40" i="6" s="1"/>
  <c r="C41" i="6"/>
  <c r="D41" i="6" s="1"/>
  <c r="C42" i="6"/>
  <c r="D42" i="6" s="1"/>
  <c r="C43" i="6"/>
  <c r="D43" i="6" s="1"/>
  <c r="C44" i="6"/>
  <c r="D44" i="6" s="1"/>
  <c r="C45" i="6"/>
  <c r="D45" i="6" s="1"/>
  <c r="C46" i="6"/>
  <c r="D46" i="6" s="1"/>
  <c r="C47" i="6"/>
  <c r="D47" i="6" s="1"/>
  <c r="C48" i="6"/>
  <c r="D48" i="6" s="1"/>
  <c r="C49" i="6"/>
  <c r="D49" i="6" s="1"/>
  <c r="C50" i="6"/>
  <c r="D50" i="6" s="1"/>
  <c r="C51" i="6"/>
  <c r="D51" i="6" s="1"/>
  <c r="C52" i="6"/>
  <c r="D52" i="6" s="1"/>
  <c r="C53" i="6"/>
  <c r="D53" i="6" s="1"/>
  <c r="C54" i="6"/>
  <c r="D54" i="6" s="1"/>
  <c r="C55" i="6"/>
  <c r="D55" i="6" s="1"/>
  <c r="C56" i="6"/>
  <c r="D56" i="6" s="1"/>
  <c r="C57" i="6"/>
  <c r="D57" i="6" s="1"/>
  <c r="C58" i="6"/>
  <c r="D58" i="6" s="1"/>
  <c r="C59" i="6"/>
  <c r="D59" i="6" s="1"/>
  <c r="C60" i="6"/>
  <c r="D60" i="6" s="1"/>
  <c r="C61" i="6"/>
  <c r="D61" i="6" s="1"/>
  <c r="C62" i="6"/>
  <c r="D62" i="6" s="1"/>
  <c r="C63" i="6"/>
  <c r="D63" i="6" s="1"/>
  <c r="C64" i="6"/>
  <c r="D64" i="6" s="1"/>
  <c r="C65" i="6"/>
  <c r="D65" i="6" s="1"/>
  <c r="C66" i="6"/>
  <c r="D66" i="6" s="1"/>
  <c r="C67" i="6"/>
  <c r="D67" i="6" s="1"/>
  <c r="C68" i="6"/>
  <c r="D68" i="6" s="1"/>
  <c r="C69" i="6"/>
  <c r="D69" i="6" s="1"/>
  <c r="C70" i="6"/>
  <c r="D70" i="6" s="1"/>
  <c r="C71" i="6"/>
  <c r="D71" i="6" s="1"/>
  <c r="C5" i="6"/>
  <c r="G73" i="8"/>
  <c r="E73" i="8"/>
  <c r="G73" i="7"/>
  <c r="E73" i="7"/>
  <c r="F13" i="4"/>
  <c r="F51" i="4"/>
  <c r="F37" i="4"/>
  <c r="F66" i="4"/>
  <c r="F52" i="4"/>
  <c r="F61" i="4"/>
  <c r="F64" i="4"/>
  <c r="G73" i="4"/>
  <c r="F53" i="4"/>
  <c r="F54" i="4"/>
  <c r="F55" i="4"/>
  <c r="F65" i="4"/>
  <c r="F10" i="4"/>
  <c r="F22" i="4"/>
  <c r="F34" i="4"/>
  <c r="F46" i="4"/>
  <c r="F58" i="4"/>
  <c r="F70" i="4"/>
  <c r="F67" i="4"/>
  <c r="F19" i="4"/>
  <c r="F14" i="4"/>
  <c r="F38" i="4"/>
  <c r="F62" i="4"/>
  <c r="F15" i="4"/>
  <c r="F39" i="4"/>
  <c r="F63" i="4"/>
  <c r="E73" i="4"/>
  <c r="F20" i="4"/>
  <c r="F44" i="4"/>
  <c r="F68" i="4"/>
  <c r="F73" i="6" l="1"/>
  <c r="F73" i="4"/>
  <c r="F73" i="8"/>
  <c r="F73" i="7"/>
  <c r="C73" i="8"/>
  <c r="D73" i="8" s="1"/>
  <c r="F73" i="9"/>
  <c r="C73" i="6"/>
  <c r="D73" i="6" s="1"/>
  <c r="D5" i="6"/>
  <c r="C73" i="7"/>
  <c r="D73" i="7" s="1"/>
  <c r="C73" i="4"/>
  <c r="D73" i="4" s="1"/>
</calcChain>
</file>

<file path=xl/sharedStrings.xml><?xml version="1.0" encoding="utf-8"?>
<sst xmlns="http://schemas.openxmlformats.org/spreadsheetml/2006/main" count="479" uniqueCount="93">
  <si>
    <t>County</t>
  </si>
  <si>
    <t>Status</t>
  </si>
  <si>
    <t>Saint Johns</t>
  </si>
  <si>
    <t>Saint Lucie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</si>
  <si>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</si>
  <si>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</si>
  <si>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</si>
  <si>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</si>
  <si>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</si>
  <si>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</si>
  <si>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</si>
  <si>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</si>
  <si>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</si>
  <si>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</si>
  <si>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</si>
  <si>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</si>
  <si>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</si>
  <si>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</si>
  <si>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</si>
  <si>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</si>
  <si>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</si>
  <si>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</si>
  <si>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</si>
  <si>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</si>
  <si>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</si>
  <si>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</si>
  <si>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</si>
  <si>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</si>
  <si>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</si>
  <si>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</si>
  <si>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</si>
  <si>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</si>
  <si>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</si>
  <si>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</si>
  <si>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</si>
  <si>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</si>
  <si>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</si>
  <si>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</si>
  <si>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</si>
  <si>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</si>
  <si>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</si>
  <si>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</si>
  <si>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</si>
  <si>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</si>
  <si>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</si>
  <si>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</si>
  <si>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</si>
  <si>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</si>
  <si>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</si>
  <si>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</si>
  <si>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</si>
  <si>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</si>
  <si>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</si>
  <si>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</si>
  <si>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</si>
  <si>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</si>
  <si>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</si>
  <si>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</si>
  <si>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</si>
  <si>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</si>
  <si>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</si>
  <si>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</si>
  <si>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</si>
  <si>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</si>
  <si>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</si>
  <si>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</si>
  <si>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</si>
  <si>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</si>
  <si>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Statewide</t>
  </si>
  <si>
    <t>Taxable Value All Property Types</t>
  </si>
  <si>
    <t>All Property Types Taxable Value and Growth Rate</t>
  </si>
  <si>
    <t>Real Property Taxable Value and Growth Rate</t>
  </si>
  <si>
    <t>Personal Property Taxable Value and Growth Rate</t>
  </si>
  <si>
    <t>Centrally Assessed Property Taxable Value and Growth Rate</t>
  </si>
  <si>
    <t>Statewide Taxable Value Summary Information by County</t>
  </si>
  <si>
    <t>Taxable Value is the value of the property that is subject to taxes.  Taxable Value is the Assessed Value minus all Exemption Amounts.</t>
  </si>
  <si>
    <t xml:space="preserve">Contact Information: </t>
  </si>
  <si>
    <t xml:space="preserve">Property Tax Oversight, Research &amp; Analysis  </t>
  </si>
  <si>
    <t>Miami-Dade</t>
  </si>
  <si>
    <t xml:space="preserve">n/a </t>
  </si>
  <si>
    <t>PTOResearchAnalysis@floridarevenue.com</t>
  </si>
  <si>
    <t>2020 Value</t>
  </si>
  <si>
    <t>2021 Value</t>
  </si>
  <si>
    <t>Percent increase 2020-2021</t>
  </si>
  <si>
    <t xml:space="preserve"> 2022 Real Property
 Taxable Value</t>
  </si>
  <si>
    <t>2022 Personal Property Taxable Value</t>
  </si>
  <si>
    <t xml:space="preserve"> 2022 Central Assessment Taxable Value</t>
  </si>
  <si>
    <t>2022 Total
 Taxable Value</t>
  </si>
  <si>
    <t xml:space="preserve">Data Extract: </t>
  </si>
  <si>
    <t>2020-2022</t>
  </si>
  <si>
    <t>2022 Value</t>
  </si>
  <si>
    <t>R-NVAB</t>
  </si>
  <si>
    <t>R-Final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</si>
</sst>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1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i/>
      <sz val="11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10" fillId="0" borderId="0"/>
    <xf numFmtId="9" fontId="3" fillId="0" borderId="0" applyFont="0" applyFill="0" applyBorder="0" applyAlignment="0" applyProtection="0"/>
  </cellStyleXfs>
  <cellXfs count="49">
    <xf numFmtId="0" fontId="0" fillId="0" borderId="0" xfId="0"/>
    <xf numFmtId="0" fontId="4" fillId="0" borderId="0" xfId="0" applyFont="1"/>
    <xf numFmtId="0" fontId="5" fillId="0" borderId="0" xfId="0" applyFont="1"/>
    <xf numFmtId="3" fontId="5" fillId="0" borderId="0" xfId="0" applyNumberFormat="1" applyFont="1" applyAlignment="1">
      <alignment wrapText="1"/>
    </xf>
    <xf numFmtId="0" fontId="5" fillId="0" borderId="0" xfId="0" applyFont="1" applyAlignment="1">
      <alignment horizontal="left"/>
    </xf>
    <xf numFmtId="0" fontId="7" fillId="0" borderId="0" xfId="0" applyFont="1"/>
    <xf numFmtId="0" fontId="6" fillId="0" borderId="0" xfId="2" applyFont="1" applyAlignment="1" applyProtection="1"/>
    <xf numFmtId="0" fontId="8" fillId="0" borderId="0" xfId="0" applyFont="1" applyAlignment="1"/>
    <xf numFmtId="0" fontId="4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/>
    <xf numFmtId="0" fontId="5" fillId="0" borderId="2" xfId="0" applyFont="1" applyBorder="1" applyAlignment="1">
      <alignment horizontal="center"/>
    </xf>
    <xf numFmtId="3" fontId="5" fillId="0" borderId="2" xfId="0" applyNumberFormat="1" applyFont="1" applyBorder="1"/>
    <xf numFmtId="10" fontId="5" fillId="0" borderId="2" xfId="4" applyNumberFormat="1" applyFont="1" applyBorder="1" applyAlignment="1">
      <alignment horizontal="right"/>
    </xf>
    <xf numFmtId="3" fontId="5" fillId="0" borderId="3" xfId="0" applyNumberFormat="1" applyFont="1" applyBorder="1"/>
    <xf numFmtId="3" fontId="5" fillId="0" borderId="0" xfId="0" applyNumberFormat="1" applyFont="1"/>
    <xf numFmtId="0" fontId="5" fillId="0" borderId="4" xfId="0" applyFont="1" applyBorder="1"/>
    <xf numFmtId="0" fontId="5" fillId="0" borderId="5" xfId="0" applyFont="1" applyBorder="1" applyAlignment="1">
      <alignment horizontal="center"/>
    </xf>
    <xf numFmtId="2" fontId="5" fillId="0" borderId="5" xfId="0" applyNumberFormat="1" applyFont="1" applyBorder="1" applyAlignment="1">
      <alignment horizontal="center"/>
    </xf>
    <xf numFmtId="0" fontId="4" fillId="2" borderId="6" xfId="0" applyFont="1" applyFill="1" applyBorder="1"/>
    <xf numFmtId="0" fontId="4" fillId="2" borderId="7" xfId="0" applyFont="1" applyFill="1" applyBorder="1" applyAlignment="1">
      <alignment horizontal="center"/>
    </xf>
    <xf numFmtId="3" fontId="4" fillId="2" borderId="7" xfId="0" applyNumberFormat="1" applyFont="1" applyFill="1" applyBorder="1"/>
    <xf numFmtId="10" fontId="4" fillId="2" borderId="7" xfId="4" applyNumberFormat="1" applyFont="1" applyFill="1" applyBorder="1" applyAlignment="1">
      <alignment horizontal="right"/>
    </xf>
    <xf numFmtId="3" fontId="4" fillId="2" borderId="8" xfId="0" applyNumberFormat="1" applyFont="1" applyFill="1" applyBorder="1"/>
    <xf numFmtId="0" fontId="5" fillId="0" borderId="0" xfId="0" applyFont="1" applyFill="1" applyBorder="1"/>
    <xf numFmtId="3" fontId="5" fillId="0" borderId="2" xfId="0" applyNumberFormat="1" applyFont="1" applyBorder="1" applyAlignment="1">
      <alignment horizontal="right"/>
    </xf>
    <xf numFmtId="3" fontId="5" fillId="0" borderId="2" xfId="3" applyNumberFormat="1" applyFont="1" applyBorder="1"/>
    <xf numFmtId="3" fontId="5" fillId="0" borderId="3" xfId="1" applyNumberFormat="1" applyFont="1" applyBorder="1"/>
    <xf numFmtId="3" fontId="5" fillId="0" borderId="2" xfId="0" applyNumberFormat="1" applyFont="1" applyFill="1" applyBorder="1" applyAlignment="1">
      <alignment horizontal="right"/>
    </xf>
    <xf numFmtId="3" fontId="5" fillId="0" borderId="2" xfId="1" applyNumberFormat="1" applyFont="1" applyBorder="1" applyAlignment="1"/>
    <xf numFmtId="3" fontId="5" fillId="0" borderId="2" xfId="1" applyNumberFormat="1" applyFont="1" applyBorder="1"/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6" fillId="0" borderId="0" xfId="2" applyFont="1" applyAlignment="1" applyProtection="1">
      <alignment horizontal="left"/>
    </xf>
    <xf numFmtId="3" fontId="5" fillId="0" borderId="14" xfId="0" applyNumberFormat="1" applyFont="1" applyBorder="1" applyAlignment="1">
      <alignment horizontal="left" vertical="center" wrapText="1"/>
    </xf>
    <xf numFmtId="3" fontId="5" fillId="0" borderId="15" xfId="0" applyNumberFormat="1" applyFont="1" applyBorder="1" applyAlignment="1">
      <alignment horizontal="left" vertical="center" wrapText="1"/>
    </xf>
    <xf numFmtId="3" fontId="5" fillId="0" borderId="16" xfId="0" applyNumberFormat="1" applyFont="1" applyBorder="1" applyAlignment="1">
      <alignment horizontal="left" vertical="center" wrapText="1"/>
    </xf>
    <xf numFmtId="3" fontId="5" fillId="0" borderId="17" xfId="0" applyNumberFormat="1" applyFont="1" applyBorder="1" applyAlignment="1">
      <alignment horizontal="left" vertical="center" wrapText="1"/>
    </xf>
    <xf numFmtId="3" fontId="5" fillId="0" borderId="0" xfId="0" applyNumberFormat="1" applyFont="1" applyBorder="1" applyAlignment="1">
      <alignment horizontal="left" vertical="center" wrapText="1"/>
    </xf>
    <xf numFmtId="3" fontId="5" fillId="0" borderId="18" xfId="0" applyNumberFormat="1" applyFont="1" applyBorder="1" applyAlignment="1">
      <alignment horizontal="left" vertical="center" wrapText="1"/>
    </xf>
    <xf numFmtId="3" fontId="5" fillId="0" borderId="19" xfId="0" applyNumberFormat="1" applyFont="1" applyBorder="1" applyAlignment="1">
      <alignment horizontal="left" vertical="center" wrapText="1"/>
    </xf>
    <xf numFmtId="3" fontId="5" fillId="0" borderId="20" xfId="0" applyNumberFormat="1" applyFont="1" applyBorder="1" applyAlignment="1">
      <alignment horizontal="left" vertical="center" wrapText="1"/>
    </xf>
    <xf numFmtId="3" fontId="5" fillId="0" borderId="21" xfId="0" applyNumberFormat="1" applyFont="1" applyBorder="1" applyAlignment="1">
      <alignment horizontal="left" vertical="center" wrapText="1"/>
    </xf>
  </cellXfs>
  <cellStyles count="5">
    <cellStyle name="Comma" xfId="1" builtinId="3"/>
    <cellStyle name="Hyperlink" xfId="2" builtinId="8"/>
    <cellStyle name="Normal" xfId="0" builtinId="0"/>
    <cellStyle name="Normal 2" xfId="3" xr:uid="{00000000-0005-0000-0000-000003000000}"/>
    <cellStyle name="Percent" xfId="4" builtinId="5"/>
  </cellStyles>
  <dxfs count="10"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TOResearchAnalysis@floridarevenue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26"/>
  <sheetViews>
    <sheetView tabSelected="1" workbookViewId="0"/>
  </sheetViews>
  <sheetFormatPr defaultRowHeight="14.25" x14ac:dyDescent="0.2"/>
  <cols>
    <col min="1" max="16384" width="9.140625" style="2"/>
  </cols>
  <sheetData>
    <row r="2" spans="1:11" ht="15" x14ac:dyDescent="0.25">
      <c r="A2" s="1" t="s">
        <v>74</v>
      </c>
    </row>
    <row r="3" spans="1:11" ht="15" thickBot="1" x14ac:dyDescent="0.25"/>
    <row r="4" spans="1:11" x14ac:dyDescent="0.2">
      <c r="B4" s="40" t="s">
        <v>75</v>
      </c>
      <c r="C4" s="41"/>
      <c r="D4" s="41"/>
      <c r="E4" s="41"/>
      <c r="F4" s="41"/>
      <c r="G4" s="41"/>
      <c r="H4" s="42"/>
      <c r="I4" s="3"/>
      <c r="J4" s="3"/>
      <c r="K4" s="3"/>
    </row>
    <row r="5" spans="1:11" x14ac:dyDescent="0.2">
      <c r="B5" s="43"/>
      <c r="C5" s="44"/>
      <c r="D5" s="44"/>
      <c r="E5" s="44"/>
      <c r="F5" s="44"/>
      <c r="G5" s="44"/>
      <c r="H5" s="45"/>
      <c r="I5" s="3"/>
      <c r="J5" s="3"/>
      <c r="K5" s="3"/>
    </row>
    <row r="6" spans="1:11" x14ac:dyDescent="0.2">
      <c r="B6" s="43"/>
      <c r="C6" s="44"/>
      <c r="D6" s="44"/>
      <c r="E6" s="44"/>
      <c r="F6" s="44"/>
      <c r="G6" s="44"/>
      <c r="H6" s="45"/>
      <c r="I6" s="3"/>
      <c r="J6" s="3"/>
      <c r="K6" s="3"/>
    </row>
    <row r="7" spans="1:11" x14ac:dyDescent="0.2">
      <c r="B7" s="43"/>
      <c r="C7" s="44"/>
      <c r="D7" s="44"/>
      <c r="E7" s="44"/>
      <c r="F7" s="44"/>
      <c r="G7" s="44"/>
      <c r="H7" s="45"/>
      <c r="I7" s="3"/>
      <c r="J7" s="3"/>
      <c r="K7" s="3"/>
    </row>
    <row r="8" spans="1:11" x14ac:dyDescent="0.2">
      <c r="B8" s="43"/>
      <c r="C8" s="44"/>
      <c r="D8" s="44"/>
      <c r="E8" s="44"/>
      <c r="F8" s="44"/>
      <c r="G8" s="44"/>
      <c r="H8" s="45"/>
      <c r="I8" s="3"/>
      <c r="J8" s="3"/>
      <c r="K8" s="3"/>
    </row>
    <row r="9" spans="1:11" ht="15" thickBot="1" x14ac:dyDescent="0.25">
      <c r="B9" s="46"/>
      <c r="C9" s="47"/>
      <c r="D9" s="47"/>
      <c r="E9" s="47"/>
      <c r="F9" s="47"/>
      <c r="G9" s="47"/>
      <c r="H9" s="48"/>
      <c r="I9" s="3"/>
      <c r="J9" s="3"/>
      <c r="K9" s="3"/>
    </row>
    <row r="10" spans="1:11" x14ac:dyDescent="0.2"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x14ac:dyDescent="0.2">
      <c r="B11" s="39" t="s">
        <v>69</v>
      </c>
      <c r="C11" s="39"/>
      <c r="D11" s="39"/>
      <c r="E11" s="39"/>
      <c r="F11" s="39"/>
      <c r="G11" s="39"/>
      <c r="H11" s="39"/>
      <c r="I11" s="3"/>
      <c r="J11" s="3"/>
      <c r="K11" s="3"/>
    </row>
    <row r="12" spans="1:11" x14ac:dyDescent="0.2">
      <c r="B12" s="4"/>
      <c r="C12" s="3"/>
      <c r="D12" s="3"/>
      <c r="E12" s="3"/>
      <c r="F12" s="3"/>
      <c r="G12" s="3"/>
      <c r="H12" s="3"/>
      <c r="I12" s="3"/>
      <c r="J12" s="3"/>
      <c r="K12" s="3"/>
    </row>
    <row r="13" spans="1:11" x14ac:dyDescent="0.2">
      <c r="B13" s="39" t="s">
        <v>70</v>
      </c>
      <c r="C13" s="39"/>
      <c r="D13" s="39"/>
      <c r="E13" s="39"/>
      <c r="F13" s="39"/>
      <c r="G13" s="39"/>
      <c r="H13" s="39"/>
    </row>
    <row r="15" spans="1:11" x14ac:dyDescent="0.2">
      <c r="B15" s="39" t="s">
        <v>71</v>
      </c>
      <c r="C15" s="39"/>
      <c r="D15" s="39"/>
      <c r="E15" s="39"/>
      <c r="F15" s="39"/>
      <c r="G15" s="39"/>
      <c r="H15" s="39"/>
    </row>
    <row r="17" spans="1:8" x14ac:dyDescent="0.2">
      <c r="B17" s="39" t="s">
        <v>72</v>
      </c>
      <c r="C17" s="39"/>
      <c r="D17" s="39"/>
      <c r="E17" s="39"/>
      <c r="F17" s="39"/>
      <c r="G17" s="39"/>
      <c r="H17" s="39"/>
    </row>
    <row r="19" spans="1:8" x14ac:dyDescent="0.2">
      <c r="B19" s="39" t="s">
        <v>73</v>
      </c>
      <c r="C19" s="39"/>
      <c r="D19" s="39"/>
      <c r="E19" s="39"/>
      <c r="F19" s="39"/>
      <c r="G19" s="39"/>
      <c r="H19" s="39"/>
    </row>
    <row r="25" spans="1:8" x14ac:dyDescent="0.2">
      <c r="A25" s="5" t="s">
        <v>76</v>
      </c>
      <c r="D25" s="5" t="s">
        <v>77</v>
      </c>
    </row>
    <row r="26" spans="1:8" x14ac:dyDescent="0.2">
      <c r="D26" s="6" t="s">
        <v>80</v>
      </c>
    </row>
  </sheetData>
  <mergeCells count="6">
    <mergeCell ref="B19:H19"/>
    <mergeCell ref="B15:H15"/>
    <mergeCell ref="B17:H17"/>
    <mergeCell ref="B4:H9"/>
    <mergeCell ref="B11:H11"/>
    <mergeCell ref="B13:H13"/>
  </mergeCells>
  <phoneticPr fontId="1" type="noConversion"/>
  <hyperlinks>
    <hyperlink ref="B11" location="'Taxable Value All Property'!A1" display="Taxable Value All Property Types 2010" xr:uid="{00000000-0004-0000-0000-000000000000}"/>
    <hyperlink ref="B13" location="'All Property Taxable Value'!A1" display="All Property Types Taxable Value and Growth Rate 2008 - 2010" xr:uid="{00000000-0004-0000-0000-000001000000}"/>
    <hyperlink ref="B15" location="'Real Property Taxable Value'!A1" display="Real Property Taxable Value and Growth Rate 2008 - 2010" xr:uid="{00000000-0004-0000-0000-000002000000}"/>
    <hyperlink ref="B17" location="'Personal Property Taxable Value'!A1" display="Personal Property Taxable Value and Growth Rate 2008 - 2010" xr:uid="{00000000-0004-0000-0000-000003000000}"/>
    <hyperlink ref="B19" location="'Central Assessed Taxable Value '!A1" display="Centrally Assessed Property Taxable Value and Growth Rate 2008 - 2010" xr:uid="{00000000-0004-0000-0000-000004000000}"/>
    <hyperlink ref="D26" r:id="rId1" xr:uid="{00000000-0004-0000-0000-000005000000}"/>
  </hyperlinks>
  <pageMargins left="0.75" right="0.75" top="1" bottom="1" header="0.5" footer="0.5"/>
  <pageSetup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75"/>
  <sheetViews>
    <sheetView workbookViewId="0">
      <pane ySplit="4" topLeftCell="A5" activePane="bottomLeft" state="frozen"/>
      <selection pane="bottomLeft"/>
    </sheetView>
  </sheetViews>
  <sheetFormatPr defaultRowHeight="14.25" x14ac:dyDescent="0.2"/>
  <cols>
    <col min="1" max="1" width="17.7109375" style="2" customWidth="1"/>
    <col min="2" max="2" width="9.28515625" style="11" bestFit="1" customWidth="1"/>
    <col min="3" max="3" width="18.85546875" style="2" bestFit="1" customWidth="1"/>
    <col min="4" max="4" width="22.28515625" style="2" bestFit="1" customWidth="1"/>
    <col min="5" max="5" width="24.140625" style="2" bestFit="1" customWidth="1"/>
    <col min="6" max="6" width="18.42578125" style="2" bestFit="1" customWidth="1"/>
    <col min="7" max="16384" width="9.140625" style="2"/>
  </cols>
  <sheetData>
    <row r="1" spans="1:11" ht="23.25" x14ac:dyDescent="0.35">
      <c r="A1" s="7" t="s">
        <v>69</v>
      </c>
      <c r="B1" s="8"/>
      <c r="C1" s="9"/>
      <c r="D1" s="9"/>
      <c r="E1" s="9"/>
      <c r="F1" s="9"/>
    </row>
    <row r="2" spans="1:11" ht="15" x14ac:dyDescent="0.25">
      <c r="A2" s="10">
        <v>2022</v>
      </c>
      <c r="B2" s="10"/>
      <c r="C2" s="10"/>
      <c r="D2" s="10"/>
      <c r="E2" s="10"/>
      <c r="F2" s="10"/>
    </row>
    <row r="3" spans="1:11" ht="15" thickBot="1" x14ac:dyDescent="0.25"/>
    <row r="4" spans="1:11" s="36" customFormat="1" ht="25.5" x14ac:dyDescent="0.2">
      <c r="A4" s="33" t="s">
        <v>0</v>
      </c>
      <c r="B4" s="34" t="s">
        <v>1</v>
      </c>
      <c r="C4" s="34" t="s">
        <v>84</v>
      </c>
      <c r="D4" s="34" t="s">
        <v>85</v>
      </c>
      <c r="E4" s="34" t="s">
        <v>86</v>
      </c>
      <c r="F4" s="35" t="s">
        <v>87</v>
      </c>
    </row>
    <row r="5" spans="1:11" x14ac:dyDescent="0.2">
      <c r="A5" s="12" t="s">
        <v>4</v>
      </c>
      <c r="B5" s="13" t="s">
        <v>91</v>
      </c>
      <c r="C5" s="27">
        <v>17616505915</v>
      </c>
      <c r="D5" s="28">
        <v>1426248599</v>
      </c>
      <c r="E5" s="27">
        <v>32533943</v>
      </c>
      <c r="F5" s="29">
        <v>19075288457</v>
      </c>
    </row>
    <row r="6" spans="1:11" x14ac:dyDescent="0.2">
      <c r="A6" s="12" t="s">
        <v>5</v>
      </c>
      <c r="B6" s="13" t="s">
        <v>92</v>
      </c>
      <c r="C6" s="27">
        <v>1086228935</v>
      </c>
      <c r="D6" s="28">
        <v>195938289</v>
      </c>
      <c r="E6" s="27">
        <v>14189697</v>
      </c>
      <c r="F6" s="29">
        <v>1296356921</v>
      </c>
      <c r="I6" s="17"/>
      <c r="K6" s="17"/>
    </row>
    <row r="7" spans="1:11" x14ac:dyDescent="0.2">
      <c r="A7" s="12" t="s">
        <v>6</v>
      </c>
      <c r="B7" s="13" t="s">
        <v>91</v>
      </c>
      <c r="C7" s="27">
        <v>20944229106</v>
      </c>
      <c r="D7" s="28">
        <v>1542394846</v>
      </c>
      <c r="E7" s="27">
        <v>35802237</v>
      </c>
      <c r="F7" s="29">
        <v>22522426189</v>
      </c>
      <c r="I7" s="17"/>
      <c r="K7" s="17"/>
    </row>
    <row r="8" spans="1:11" x14ac:dyDescent="0.2">
      <c r="A8" s="12" t="s">
        <v>7</v>
      </c>
      <c r="B8" s="13" t="s">
        <v>92</v>
      </c>
      <c r="C8" s="27">
        <v>887804765</v>
      </c>
      <c r="D8" s="28">
        <v>330918548</v>
      </c>
      <c r="E8" s="27">
        <v>17458671</v>
      </c>
      <c r="F8" s="29">
        <v>1236181984</v>
      </c>
      <c r="I8" s="17"/>
      <c r="K8" s="17"/>
    </row>
    <row r="9" spans="1:11" x14ac:dyDescent="0.2">
      <c r="A9" s="12" t="s">
        <v>8</v>
      </c>
      <c r="B9" s="13" t="s">
        <v>91</v>
      </c>
      <c r="C9" s="27">
        <v>50186108867</v>
      </c>
      <c r="D9" s="28">
        <v>3757910704</v>
      </c>
      <c r="E9" s="27">
        <v>89515985</v>
      </c>
      <c r="F9" s="29">
        <v>54033535556</v>
      </c>
      <c r="I9" s="17"/>
      <c r="K9" s="17"/>
    </row>
    <row r="10" spans="1:11" x14ac:dyDescent="0.2">
      <c r="A10" s="12" t="s">
        <v>9</v>
      </c>
      <c r="B10" s="13" t="s">
        <v>91</v>
      </c>
      <c r="C10" s="27">
        <v>235862116890</v>
      </c>
      <c r="D10" s="28">
        <v>9478807462</v>
      </c>
      <c r="E10" s="27">
        <v>100937958</v>
      </c>
      <c r="F10" s="29">
        <v>245441862310</v>
      </c>
      <c r="I10" s="17"/>
      <c r="K10" s="17"/>
    </row>
    <row r="11" spans="1:11" x14ac:dyDescent="0.2">
      <c r="A11" s="12" t="s">
        <v>10</v>
      </c>
      <c r="B11" s="13" t="s">
        <v>92</v>
      </c>
      <c r="C11" s="27">
        <v>362302379</v>
      </c>
      <c r="D11" s="28">
        <v>124587679</v>
      </c>
      <c r="E11" s="27">
        <v>0</v>
      </c>
      <c r="F11" s="29">
        <v>486890058</v>
      </c>
      <c r="I11" s="17"/>
      <c r="K11" s="17"/>
    </row>
    <row r="12" spans="1:11" x14ac:dyDescent="0.2">
      <c r="A12" s="12" t="s">
        <v>11</v>
      </c>
      <c r="B12" s="13" t="s">
        <v>91</v>
      </c>
      <c r="C12" s="27">
        <v>22624872254</v>
      </c>
      <c r="D12" s="28">
        <v>1140552284</v>
      </c>
      <c r="E12" s="27">
        <v>2610702</v>
      </c>
      <c r="F12" s="29">
        <v>23768035240</v>
      </c>
      <c r="I12" s="17"/>
      <c r="K12" s="17"/>
    </row>
    <row r="13" spans="1:11" x14ac:dyDescent="0.2">
      <c r="A13" s="12" t="s">
        <v>12</v>
      </c>
      <c r="B13" s="13" t="s">
        <v>91</v>
      </c>
      <c r="C13" s="27">
        <v>10260638951</v>
      </c>
      <c r="D13" s="28">
        <v>1906537899</v>
      </c>
      <c r="E13" s="27">
        <v>1443616</v>
      </c>
      <c r="F13" s="29">
        <v>12168620466</v>
      </c>
      <c r="I13" s="17"/>
      <c r="K13" s="17"/>
    </row>
    <row r="14" spans="1:11" x14ac:dyDescent="0.2">
      <c r="A14" s="12" t="s">
        <v>13</v>
      </c>
      <c r="B14" s="13" t="s">
        <v>91</v>
      </c>
      <c r="C14" s="27">
        <v>13636691346</v>
      </c>
      <c r="D14" s="28">
        <v>1002896564</v>
      </c>
      <c r="E14" s="27">
        <v>15851176</v>
      </c>
      <c r="F14" s="29">
        <v>14655439086</v>
      </c>
      <c r="I14" s="17"/>
      <c r="K14" s="17"/>
    </row>
    <row r="15" spans="1:11" x14ac:dyDescent="0.2">
      <c r="A15" s="12" t="s">
        <v>14</v>
      </c>
      <c r="B15" s="13" t="s">
        <v>91</v>
      </c>
      <c r="C15" s="27">
        <v>119565399314</v>
      </c>
      <c r="D15" s="28">
        <v>2584725346</v>
      </c>
      <c r="E15" s="27">
        <v>88407</v>
      </c>
      <c r="F15" s="29">
        <v>122150213067</v>
      </c>
      <c r="I15" s="17"/>
      <c r="K15" s="17"/>
    </row>
    <row r="16" spans="1:11" x14ac:dyDescent="0.2">
      <c r="A16" s="12" t="s">
        <v>15</v>
      </c>
      <c r="B16" s="13" t="s">
        <v>91</v>
      </c>
      <c r="C16" s="27">
        <v>2947252282</v>
      </c>
      <c r="D16" s="28">
        <v>622697373</v>
      </c>
      <c r="E16" s="27">
        <v>14357503</v>
      </c>
      <c r="F16" s="29">
        <v>3584307158</v>
      </c>
      <c r="I16" s="17"/>
      <c r="K16" s="17"/>
    </row>
    <row r="17" spans="1:11" x14ac:dyDescent="0.2">
      <c r="A17" s="12" t="s">
        <v>78</v>
      </c>
      <c r="B17" s="13" t="s">
        <v>91</v>
      </c>
      <c r="C17" s="27">
        <v>360448982731</v>
      </c>
      <c r="D17" s="28">
        <v>17774790918</v>
      </c>
      <c r="E17" s="27">
        <v>151406824</v>
      </c>
      <c r="F17" s="29">
        <v>378375180473</v>
      </c>
      <c r="I17" s="17"/>
      <c r="K17" s="17"/>
    </row>
    <row r="18" spans="1:11" x14ac:dyDescent="0.2">
      <c r="A18" s="12" t="s">
        <v>16</v>
      </c>
      <c r="B18" s="13" t="s">
        <v>91</v>
      </c>
      <c r="C18" s="27">
        <v>1582695204</v>
      </c>
      <c r="D18" s="28">
        <v>657462761</v>
      </c>
      <c r="E18" s="27">
        <v>4020907</v>
      </c>
      <c r="F18" s="29">
        <v>2244178872</v>
      </c>
      <c r="I18" s="17"/>
      <c r="K18" s="17"/>
    </row>
    <row r="19" spans="1:11" x14ac:dyDescent="0.2">
      <c r="A19" s="12" t="s">
        <v>17</v>
      </c>
      <c r="B19" s="13" t="s">
        <v>92</v>
      </c>
      <c r="C19" s="27">
        <v>569768360</v>
      </c>
      <c r="D19" s="28">
        <v>94662965</v>
      </c>
      <c r="E19" s="27">
        <v>0</v>
      </c>
      <c r="F19" s="29">
        <v>664431325</v>
      </c>
      <c r="I19" s="17"/>
      <c r="K19" s="17"/>
    </row>
    <row r="20" spans="1:11" x14ac:dyDescent="0.2">
      <c r="A20" s="12" t="s">
        <v>18</v>
      </c>
      <c r="B20" s="13" t="s">
        <v>91</v>
      </c>
      <c r="C20" s="27">
        <v>82734535893</v>
      </c>
      <c r="D20" s="28">
        <v>7487529898</v>
      </c>
      <c r="E20" s="27">
        <v>223262105</v>
      </c>
      <c r="F20" s="29">
        <v>90445327896</v>
      </c>
      <c r="I20" s="17"/>
      <c r="K20" s="17"/>
    </row>
    <row r="21" spans="1:11" x14ac:dyDescent="0.2">
      <c r="A21" s="12" t="s">
        <v>19</v>
      </c>
      <c r="B21" s="13" t="s">
        <v>91</v>
      </c>
      <c r="C21" s="27">
        <v>21421422578</v>
      </c>
      <c r="D21" s="28">
        <v>2914812270</v>
      </c>
      <c r="E21" s="27">
        <v>29901337</v>
      </c>
      <c r="F21" s="29">
        <v>24366136185</v>
      </c>
      <c r="I21" s="17"/>
      <c r="K21" s="17"/>
    </row>
    <row r="22" spans="1:11" x14ac:dyDescent="0.2">
      <c r="A22" s="12" t="s">
        <v>20</v>
      </c>
      <c r="B22" s="13" t="s">
        <v>91</v>
      </c>
      <c r="C22" s="27">
        <v>12248250626</v>
      </c>
      <c r="D22" s="28">
        <v>416624777</v>
      </c>
      <c r="E22" s="27">
        <v>26584593</v>
      </c>
      <c r="F22" s="29">
        <v>12691459996</v>
      </c>
      <c r="I22" s="17"/>
      <c r="K22" s="17"/>
    </row>
    <row r="23" spans="1:11" x14ac:dyDescent="0.2">
      <c r="A23" s="12" t="s">
        <v>21</v>
      </c>
      <c r="B23" s="13" t="s">
        <v>92</v>
      </c>
      <c r="C23" s="27">
        <v>2563254444</v>
      </c>
      <c r="D23" s="28">
        <v>93561557</v>
      </c>
      <c r="E23" s="27">
        <v>523997</v>
      </c>
      <c r="F23" s="29">
        <v>2657339998</v>
      </c>
      <c r="I23" s="17"/>
      <c r="K23" s="17"/>
    </row>
    <row r="24" spans="1:11" x14ac:dyDescent="0.2">
      <c r="A24" s="12" t="s">
        <v>22</v>
      </c>
      <c r="B24" s="13" t="s">
        <v>92</v>
      </c>
      <c r="C24" s="27">
        <v>1387421811</v>
      </c>
      <c r="D24" s="28">
        <v>398597922</v>
      </c>
      <c r="E24" s="27">
        <v>7182957</v>
      </c>
      <c r="F24" s="29">
        <v>1793202690</v>
      </c>
      <c r="I24" s="17"/>
      <c r="K24" s="17"/>
    </row>
    <row r="25" spans="1:11" x14ac:dyDescent="0.2">
      <c r="A25" s="12" t="s">
        <v>23</v>
      </c>
      <c r="B25" s="13" t="s">
        <v>92</v>
      </c>
      <c r="C25" s="27">
        <v>711500110</v>
      </c>
      <c r="D25" s="28">
        <v>329106227</v>
      </c>
      <c r="E25" s="27">
        <v>0</v>
      </c>
      <c r="F25" s="29">
        <v>1040606337</v>
      </c>
      <c r="I25" s="17"/>
      <c r="K25" s="17"/>
    </row>
    <row r="26" spans="1:11" x14ac:dyDescent="0.2">
      <c r="A26" s="12" t="s">
        <v>24</v>
      </c>
      <c r="B26" s="13" t="s">
        <v>92</v>
      </c>
      <c r="C26" s="27">
        <v>739304741</v>
      </c>
      <c r="D26" s="28">
        <v>137938495</v>
      </c>
      <c r="E26" s="27">
        <v>17822362</v>
      </c>
      <c r="F26" s="29">
        <v>895065598</v>
      </c>
      <c r="I26" s="17"/>
      <c r="K26" s="17"/>
    </row>
    <row r="27" spans="1:11" x14ac:dyDescent="0.2">
      <c r="A27" s="12" t="s">
        <v>25</v>
      </c>
      <c r="B27" s="13" t="s">
        <v>92</v>
      </c>
      <c r="C27" s="27">
        <v>2384803366</v>
      </c>
      <c r="D27" s="28">
        <v>116275190</v>
      </c>
      <c r="E27" s="27">
        <v>381138</v>
      </c>
      <c r="F27" s="29">
        <v>2501459694</v>
      </c>
      <c r="I27" s="17"/>
      <c r="K27" s="17"/>
    </row>
    <row r="28" spans="1:11" x14ac:dyDescent="0.2">
      <c r="A28" s="12" t="s">
        <v>26</v>
      </c>
      <c r="B28" s="13" t="s">
        <v>92</v>
      </c>
      <c r="C28" s="27">
        <v>480803952</v>
      </c>
      <c r="D28" s="28">
        <v>626123553</v>
      </c>
      <c r="E28" s="27">
        <v>26662880</v>
      </c>
      <c r="F28" s="29">
        <v>1133590385</v>
      </c>
      <c r="I28" s="17"/>
      <c r="K28" s="17"/>
    </row>
    <row r="29" spans="1:11" x14ac:dyDescent="0.2">
      <c r="A29" s="12" t="s">
        <v>27</v>
      </c>
      <c r="B29" s="13" t="s">
        <v>91</v>
      </c>
      <c r="C29" s="27">
        <v>1170166378</v>
      </c>
      <c r="D29" s="28">
        <v>899348688</v>
      </c>
      <c r="E29" s="27">
        <v>8396383</v>
      </c>
      <c r="F29" s="29">
        <v>2077911449</v>
      </c>
      <c r="I29" s="17"/>
      <c r="K29" s="17"/>
    </row>
    <row r="30" spans="1:11" x14ac:dyDescent="0.2">
      <c r="A30" s="12" t="s">
        <v>28</v>
      </c>
      <c r="B30" s="13" t="s">
        <v>91</v>
      </c>
      <c r="C30" s="27">
        <v>2213569326</v>
      </c>
      <c r="D30" s="28">
        <v>1076234542</v>
      </c>
      <c r="E30" s="27">
        <v>5585284</v>
      </c>
      <c r="F30" s="29">
        <v>3295389152</v>
      </c>
      <c r="I30" s="17"/>
      <c r="K30" s="17"/>
    </row>
    <row r="31" spans="1:11" x14ac:dyDescent="0.2">
      <c r="A31" s="12" t="s">
        <v>29</v>
      </c>
      <c r="B31" s="13" t="s">
        <v>91</v>
      </c>
      <c r="C31" s="27">
        <v>11619842291</v>
      </c>
      <c r="D31" s="28">
        <v>1239576814</v>
      </c>
      <c r="E31" s="27">
        <v>10937179</v>
      </c>
      <c r="F31" s="29">
        <v>12870356284</v>
      </c>
      <c r="I31" s="17"/>
      <c r="K31" s="17"/>
    </row>
    <row r="32" spans="1:11" x14ac:dyDescent="0.2">
      <c r="A32" s="12" t="s">
        <v>30</v>
      </c>
      <c r="B32" s="13" t="s">
        <v>91</v>
      </c>
      <c r="C32" s="27">
        <v>5790010809</v>
      </c>
      <c r="D32" s="28">
        <v>652716656</v>
      </c>
      <c r="E32" s="27">
        <v>37125956</v>
      </c>
      <c r="F32" s="29">
        <v>6479853421</v>
      </c>
      <c r="I32" s="17"/>
      <c r="K32" s="17"/>
    </row>
    <row r="33" spans="1:11" x14ac:dyDescent="0.2">
      <c r="A33" s="12" t="s">
        <v>31</v>
      </c>
      <c r="B33" s="13" t="s">
        <v>91</v>
      </c>
      <c r="C33" s="27">
        <v>130147312339</v>
      </c>
      <c r="D33" s="28">
        <v>10326954667</v>
      </c>
      <c r="E33" s="27">
        <v>131679807</v>
      </c>
      <c r="F33" s="29">
        <v>140605946813</v>
      </c>
      <c r="I33" s="17"/>
      <c r="K33" s="17"/>
    </row>
    <row r="34" spans="1:11" x14ac:dyDescent="0.2">
      <c r="A34" s="12" t="s">
        <v>32</v>
      </c>
      <c r="B34" s="13" t="s">
        <v>92</v>
      </c>
      <c r="C34" s="27">
        <v>441838628</v>
      </c>
      <c r="D34" s="28">
        <v>90007973</v>
      </c>
      <c r="E34" s="27">
        <v>3039751</v>
      </c>
      <c r="F34" s="29">
        <v>534886352</v>
      </c>
      <c r="I34" s="17"/>
      <c r="K34" s="17"/>
    </row>
    <row r="35" spans="1:11" x14ac:dyDescent="0.2">
      <c r="A35" s="12" t="s">
        <v>33</v>
      </c>
      <c r="B35" s="13" t="s">
        <v>91</v>
      </c>
      <c r="C35" s="27">
        <v>22463669424</v>
      </c>
      <c r="D35" s="28">
        <v>876121580</v>
      </c>
      <c r="E35" s="27">
        <v>25606879</v>
      </c>
      <c r="F35" s="29">
        <v>23365397883</v>
      </c>
      <c r="I35" s="17"/>
      <c r="K35" s="17"/>
    </row>
    <row r="36" spans="1:11" x14ac:dyDescent="0.2">
      <c r="A36" s="12" t="s">
        <v>34</v>
      </c>
      <c r="B36" s="13" t="s">
        <v>92</v>
      </c>
      <c r="C36" s="27">
        <v>1492076996</v>
      </c>
      <c r="D36" s="28">
        <v>417137349</v>
      </c>
      <c r="E36" s="27">
        <v>28059356</v>
      </c>
      <c r="F36" s="29">
        <v>1937273701</v>
      </c>
      <c r="I36" s="17"/>
      <c r="K36" s="17"/>
    </row>
    <row r="37" spans="1:11" x14ac:dyDescent="0.2">
      <c r="A37" s="12" t="s">
        <v>35</v>
      </c>
      <c r="B37" s="13" t="s">
        <v>91</v>
      </c>
      <c r="C37" s="27">
        <v>636804944</v>
      </c>
      <c r="D37" s="28">
        <v>168351000</v>
      </c>
      <c r="E37" s="27">
        <v>2411380</v>
      </c>
      <c r="F37" s="29">
        <v>807567324</v>
      </c>
      <c r="I37" s="17"/>
      <c r="K37" s="17"/>
    </row>
    <row r="38" spans="1:11" x14ac:dyDescent="0.2">
      <c r="A38" s="12" t="s">
        <v>36</v>
      </c>
      <c r="B38" s="13" t="s">
        <v>92</v>
      </c>
      <c r="C38" s="27">
        <v>250923801</v>
      </c>
      <c r="D38" s="28">
        <v>70854930</v>
      </c>
      <c r="E38" s="27">
        <v>0</v>
      </c>
      <c r="F38" s="29">
        <v>321778731</v>
      </c>
      <c r="I38" s="17"/>
      <c r="K38" s="17"/>
    </row>
    <row r="39" spans="1:11" x14ac:dyDescent="0.2">
      <c r="A39" s="12" t="s">
        <v>37</v>
      </c>
      <c r="B39" s="13" t="s">
        <v>91</v>
      </c>
      <c r="C39" s="27">
        <v>28642678754</v>
      </c>
      <c r="D39" s="28">
        <v>1768168749</v>
      </c>
      <c r="E39" s="27">
        <v>12305226</v>
      </c>
      <c r="F39" s="29">
        <v>30423152729</v>
      </c>
      <c r="I39" s="17"/>
      <c r="K39" s="17"/>
    </row>
    <row r="40" spans="1:11" x14ac:dyDescent="0.2">
      <c r="A40" s="12" t="s">
        <v>38</v>
      </c>
      <c r="B40" s="13" t="s">
        <v>91</v>
      </c>
      <c r="C40" s="27">
        <v>107329054766</v>
      </c>
      <c r="D40" s="28">
        <v>5270716685</v>
      </c>
      <c r="E40" s="27">
        <v>4766499</v>
      </c>
      <c r="F40" s="29">
        <v>112604537950</v>
      </c>
      <c r="I40" s="17"/>
      <c r="K40" s="17"/>
    </row>
    <row r="41" spans="1:11" x14ac:dyDescent="0.2">
      <c r="A41" s="12" t="s">
        <v>39</v>
      </c>
      <c r="B41" s="13" t="s">
        <v>91</v>
      </c>
      <c r="C41" s="27">
        <v>20166107697</v>
      </c>
      <c r="D41" s="28">
        <v>1179318260</v>
      </c>
      <c r="E41" s="27">
        <v>4978035</v>
      </c>
      <c r="F41" s="29">
        <v>21350403992</v>
      </c>
      <c r="I41" s="17"/>
      <c r="K41" s="17"/>
    </row>
    <row r="42" spans="1:11" x14ac:dyDescent="0.2">
      <c r="A42" s="12" t="s">
        <v>40</v>
      </c>
      <c r="B42" s="13" t="s">
        <v>92</v>
      </c>
      <c r="C42" s="27">
        <v>2115575554</v>
      </c>
      <c r="D42" s="28">
        <v>385473900</v>
      </c>
      <c r="E42" s="27">
        <v>3222796</v>
      </c>
      <c r="F42" s="29">
        <v>2504272250</v>
      </c>
      <c r="I42" s="17"/>
      <c r="K42" s="17"/>
    </row>
    <row r="43" spans="1:11" x14ac:dyDescent="0.2">
      <c r="A43" s="12" t="s">
        <v>41</v>
      </c>
      <c r="B43" s="13" t="s">
        <v>92</v>
      </c>
      <c r="C43" s="27">
        <v>196396974</v>
      </c>
      <c r="D43" s="28">
        <v>146499066</v>
      </c>
      <c r="E43" s="27">
        <v>693402</v>
      </c>
      <c r="F43" s="29">
        <v>343589442</v>
      </c>
      <c r="I43" s="17"/>
      <c r="K43" s="17"/>
    </row>
    <row r="44" spans="1:11" x14ac:dyDescent="0.2">
      <c r="A44" s="12" t="s">
        <v>42</v>
      </c>
      <c r="B44" s="13" t="s">
        <v>91</v>
      </c>
      <c r="C44" s="27">
        <v>673635777</v>
      </c>
      <c r="D44" s="28">
        <v>232611302</v>
      </c>
      <c r="E44" s="27">
        <v>7473664</v>
      </c>
      <c r="F44" s="29">
        <v>913720743</v>
      </c>
      <c r="I44" s="17"/>
      <c r="K44" s="17"/>
    </row>
    <row r="45" spans="1:11" x14ac:dyDescent="0.2">
      <c r="A45" s="12" t="s">
        <v>43</v>
      </c>
      <c r="B45" s="13" t="s">
        <v>91</v>
      </c>
      <c r="C45" s="27">
        <v>49100821893</v>
      </c>
      <c r="D45" s="28">
        <v>3774925531</v>
      </c>
      <c r="E45" s="27">
        <v>8137268</v>
      </c>
      <c r="F45" s="29">
        <v>52883884692</v>
      </c>
      <c r="I45" s="17"/>
      <c r="K45" s="17"/>
    </row>
    <row r="46" spans="1:11" x14ac:dyDescent="0.2">
      <c r="A46" s="12" t="s">
        <v>44</v>
      </c>
      <c r="B46" s="13" t="s">
        <v>91</v>
      </c>
      <c r="C46" s="27">
        <v>23565497197</v>
      </c>
      <c r="D46" s="28">
        <v>2069909994</v>
      </c>
      <c r="E46" s="27">
        <v>28701615</v>
      </c>
      <c r="F46" s="29">
        <v>25664108806</v>
      </c>
      <c r="I46" s="17"/>
      <c r="K46" s="17"/>
    </row>
    <row r="47" spans="1:11" x14ac:dyDescent="0.2">
      <c r="A47" s="12" t="s">
        <v>45</v>
      </c>
      <c r="B47" s="13" t="s">
        <v>91</v>
      </c>
      <c r="C47" s="27">
        <v>25083007203</v>
      </c>
      <c r="D47" s="28">
        <v>3014750728</v>
      </c>
      <c r="E47" s="27">
        <v>70862776</v>
      </c>
      <c r="F47" s="29">
        <v>28168620707</v>
      </c>
      <c r="I47" s="17"/>
      <c r="K47" s="17"/>
    </row>
    <row r="48" spans="1:11" x14ac:dyDescent="0.2">
      <c r="A48" s="12" t="s">
        <v>46</v>
      </c>
      <c r="B48" s="13" t="s">
        <v>91</v>
      </c>
      <c r="C48" s="27">
        <v>36121015298</v>
      </c>
      <c r="D48" s="28">
        <v>687524949</v>
      </c>
      <c r="E48" s="27">
        <v>0</v>
      </c>
      <c r="F48" s="29">
        <v>36808540247</v>
      </c>
      <c r="I48" s="17"/>
      <c r="K48" s="17"/>
    </row>
    <row r="49" spans="1:11" x14ac:dyDescent="0.2">
      <c r="A49" s="12" t="s">
        <v>47</v>
      </c>
      <c r="B49" s="13" t="s">
        <v>91</v>
      </c>
      <c r="C49" s="27">
        <v>11771256789</v>
      </c>
      <c r="D49" s="28">
        <v>977588124</v>
      </c>
      <c r="E49" s="27">
        <v>45156983</v>
      </c>
      <c r="F49" s="29">
        <v>12794001896</v>
      </c>
      <c r="I49" s="17"/>
      <c r="K49" s="17"/>
    </row>
    <row r="50" spans="1:11" x14ac:dyDescent="0.2">
      <c r="A50" s="12" t="s">
        <v>48</v>
      </c>
      <c r="B50" s="13" t="s">
        <v>91</v>
      </c>
      <c r="C50" s="27">
        <v>23135342423</v>
      </c>
      <c r="D50" s="28">
        <v>958343838</v>
      </c>
      <c r="E50" s="27">
        <v>3576946</v>
      </c>
      <c r="F50" s="29">
        <v>24097263207</v>
      </c>
      <c r="I50" s="17"/>
      <c r="K50" s="17"/>
    </row>
    <row r="51" spans="1:11" x14ac:dyDescent="0.2">
      <c r="A51" s="12" t="s">
        <v>49</v>
      </c>
      <c r="B51" s="13" t="s">
        <v>91</v>
      </c>
      <c r="C51" s="27">
        <v>2198458040</v>
      </c>
      <c r="D51" s="28">
        <v>1098242909</v>
      </c>
      <c r="E51" s="27">
        <v>11129131</v>
      </c>
      <c r="F51" s="29">
        <v>3307830080</v>
      </c>
      <c r="I51" s="17"/>
      <c r="K51" s="17"/>
    </row>
    <row r="52" spans="1:11" x14ac:dyDescent="0.2">
      <c r="A52" s="12" t="s">
        <v>50</v>
      </c>
      <c r="B52" s="13" t="s">
        <v>91</v>
      </c>
      <c r="C52" s="27">
        <v>169643128356</v>
      </c>
      <c r="D52" s="28">
        <v>11927114788</v>
      </c>
      <c r="E52" s="27">
        <v>50145134</v>
      </c>
      <c r="F52" s="29">
        <v>181620388278</v>
      </c>
      <c r="I52" s="17"/>
      <c r="K52" s="17"/>
    </row>
    <row r="53" spans="1:11" x14ac:dyDescent="0.2">
      <c r="A53" s="12" t="s">
        <v>51</v>
      </c>
      <c r="B53" s="13" t="s">
        <v>91</v>
      </c>
      <c r="C53" s="27">
        <v>37961255005</v>
      </c>
      <c r="D53" s="28">
        <v>1772915933</v>
      </c>
      <c r="E53" s="27">
        <v>6088287</v>
      </c>
      <c r="F53" s="29">
        <v>39740259225</v>
      </c>
      <c r="I53" s="17"/>
      <c r="K53" s="17"/>
    </row>
    <row r="54" spans="1:11" x14ac:dyDescent="0.2">
      <c r="A54" s="12" t="s">
        <v>52</v>
      </c>
      <c r="B54" s="13" t="s">
        <v>91</v>
      </c>
      <c r="C54" s="27">
        <v>243660061220</v>
      </c>
      <c r="D54" s="28">
        <v>11262872262</v>
      </c>
      <c r="E54" s="27">
        <v>191861354</v>
      </c>
      <c r="F54" s="29">
        <v>255114794836</v>
      </c>
      <c r="I54" s="17"/>
      <c r="K54" s="17"/>
    </row>
    <row r="55" spans="1:11" x14ac:dyDescent="0.2">
      <c r="A55" s="12" t="s">
        <v>53</v>
      </c>
      <c r="B55" s="13" t="s">
        <v>91</v>
      </c>
      <c r="C55" s="27">
        <v>38571494864</v>
      </c>
      <c r="D55" s="28">
        <v>2307463511</v>
      </c>
      <c r="E55" s="27">
        <v>21485140</v>
      </c>
      <c r="F55" s="29">
        <v>40900443515</v>
      </c>
      <c r="I55" s="17"/>
      <c r="K55" s="17"/>
    </row>
    <row r="56" spans="1:11" x14ac:dyDescent="0.2">
      <c r="A56" s="12" t="s">
        <v>54</v>
      </c>
      <c r="B56" s="13" t="s">
        <v>91</v>
      </c>
      <c r="C56" s="27">
        <v>105557399111</v>
      </c>
      <c r="D56" s="28">
        <v>5264939396</v>
      </c>
      <c r="E56" s="27">
        <v>12274938</v>
      </c>
      <c r="F56" s="29">
        <v>110834613445</v>
      </c>
      <c r="I56" s="17"/>
      <c r="K56" s="17"/>
    </row>
    <row r="57" spans="1:11" x14ac:dyDescent="0.2">
      <c r="A57" s="12" t="s">
        <v>55</v>
      </c>
      <c r="B57" s="13" t="s">
        <v>91</v>
      </c>
      <c r="C57" s="27">
        <v>44595894658</v>
      </c>
      <c r="D57" s="28">
        <v>6891430176</v>
      </c>
      <c r="E57" s="27">
        <v>132304382</v>
      </c>
      <c r="F57" s="29">
        <v>51619629216</v>
      </c>
      <c r="I57" s="17"/>
      <c r="K57" s="17"/>
    </row>
    <row r="58" spans="1:11" x14ac:dyDescent="0.2">
      <c r="A58" s="12" t="s">
        <v>56</v>
      </c>
      <c r="B58" s="13" t="s">
        <v>91</v>
      </c>
      <c r="C58" s="27">
        <v>3908592862</v>
      </c>
      <c r="D58" s="28">
        <v>1588619031</v>
      </c>
      <c r="E58" s="27">
        <v>17159001</v>
      </c>
      <c r="F58" s="29">
        <v>5514370894</v>
      </c>
      <c r="I58" s="17"/>
      <c r="K58" s="17"/>
    </row>
    <row r="59" spans="1:11" x14ac:dyDescent="0.2">
      <c r="A59" s="12" t="s">
        <v>2</v>
      </c>
      <c r="B59" s="13" t="s">
        <v>91</v>
      </c>
      <c r="C59" s="27">
        <v>39396747085</v>
      </c>
      <c r="D59" s="28">
        <v>1418447472</v>
      </c>
      <c r="E59" s="27">
        <v>41422956</v>
      </c>
      <c r="F59" s="29">
        <v>40856617513</v>
      </c>
      <c r="I59" s="17"/>
      <c r="K59" s="17"/>
    </row>
    <row r="60" spans="1:11" x14ac:dyDescent="0.2">
      <c r="A60" s="12" t="s">
        <v>3</v>
      </c>
      <c r="B60" s="13" t="s">
        <v>91</v>
      </c>
      <c r="C60" s="27">
        <v>26312491873</v>
      </c>
      <c r="D60" s="28">
        <v>3746351824</v>
      </c>
      <c r="E60" s="27">
        <v>57952346</v>
      </c>
      <c r="F60" s="29">
        <v>30116796043</v>
      </c>
      <c r="I60" s="17"/>
      <c r="K60" s="17"/>
    </row>
    <row r="61" spans="1:11" x14ac:dyDescent="0.2">
      <c r="A61" s="12" t="s">
        <v>57</v>
      </c>
      <c r="B61" s="13" t="s">
        <v>91</v>
      </c>
      <c r="C61" s="27">
        <v>13343136388</v>
      </c>
      <c r="D61" s="28">
        <v>885328660</v>
      </c>
      <c r="E61" s="27">
        <v>3301101</v>
      </c>
      <c r="F61" s="29">
        <v>14231766149</v>
      </c>
      <c r="I61" s="17"/>
      <c r="K61" s="17"/>
    </row>
    <row r="62" spans="1:11" x14ac:dyDescent="0.2">
      <c r="A62" s="12" t="s">
        <v>58</v>
      </c>
      <c r="B62" s="13" t="s">
        <v>91</v>
      </c>
      <c r="C62" s="27">
        <v>80080511026</v>
      </c>
      <c r="D62" s="28">
        <v>2317433588</v>
      </c>
      <c r="E62" s="27">
        <v>602994</v>
      </c>
      <c r="F62" s="29">
        <v>82398547608</v>
      </c>
      <c r="I62" s="17"/>
      <c r="K62" s="17"/>
    </row>
    <row r="63" spans="1:11" x14ac:dyDescent="0.2">
      <c r="A63" s="12" t="s">
        <v>59</v>
      </c>
      <c r="B63" s="13" t="s">
        <v>91</v>
      </c>
      <c r="C63" s="27">
        <v>42548994971</v>
      </c>
      <c r="D63" s="28">
        <v>2370180493</v>
      </c>
      <c r="E63" s="27">
        <v>11454242</v>
      </c>
      <c r="F63" s="29">
        <v>44930629706</v>
      </c>
      <c r="I63" s="17"/>
      <c r="K63" s="17"/>
    </row>
    <row r="64" spans="1:11" x14ac:dyDescent="0.2">
      <c r="A64" s="12" t="s">
        <v>60</v>
      </c>
      <c r="B64" s="13" t="s">
        <v>91</v>
      </c>
      <c r="C64" s="27">
        <v>16804829425</v>
      </c>
      <c r="D64" s="28">
        <v>1105055514</v>
      </c>
      <c r="E64" s="27">
        <v>16001354</v>
      </c>
      <c r="F64" s="29">
        <v>17925886293</v>
      </c>
      <c r="I64" s="17"/>
      <c r="K64" s="17"/>
    </row>
    <row r="65" spans="1:11" x14ac:dyDescent="0.2">
      <c r="A65" s="12" t="s">
        <v>61</v>
      </c>
      <c r="B65" s="13" t="s">
        <v>91</v>
      </c>
      <c r="C65" s="27">
        <v>1542360291</v>
      </c>
      <c r="D65" s="28">
        <v>747290557</v>
      </c>
      <c r="E65" s="27">
        <v>3357148</v>
      </c>
      <c r="F65" s="29">
        <v>2293007996</v>
      </c>
      <c r="I65" s="17"/>
      <c r="K65" s="17"/>
    </row>
    <row r="66" spans="1:11" x14ac:dyDescent="0.2">
      <c r="A66" s="12" t="s">
        <v>62</v>
      </c>
      <c r="B66" s="13" t="s">
        <v>92</v>
      </c>
      <c r="C66" s="27">
        <v>986428251</v>
      </c>
      <c r="D66" s="28">
        <v>761802505</v>
      </c>
      <c r="E66" s="27">
        <v>2044479</v>
      </c>
      <c r="F66" s="29">
        <v>1750275235</v>
      </c>
      <c r="I66" s="17"/>
      <c r="K66" s="17"/>
    </row>
    <row r="67" spans="1:11" x14ac:dyDescent="0.2">
      <c r="A67" s="12" t="s">
        <v>63</v>
      </c>
      <c r="B67" s="13" t="s">
        <v>92</v>
      </c>
      <c r="C67" s="27">
        <v>245175240</v>
      </c>
      <c r="D67" s="28">
        <v>67153429</v>
      </c>
      <c r="E67" s="27">
        <v>0</v>
      </c>
      <c r="F67" s="29">
        <v>312328669</v>
      </c>
      <c r="I67" s="17"/>
      <c r="K67" s="17"/>
    </row>
    <row r="68" spans="1:11" x14ac:dyDescent="0.2">
      <c r="A68" s="12" t="s">
        <v>64</v>
      </c>
      <c r="B68" s="13" t="s">
        <v>91</v>
      </c>
      <c r="C68" s="27">
        <v>44964763496</v>
      </c>
      <c r="D68" s="28">
        <v>3750443612</v>
      </c>
      <c r="E68" s="27">
        <v>72596599</v>
      </c>
      <c r="F68" s="29">
        <v>48787803707</v>
      </c>
      <c r="I68" s="17"/>
      <c r="K68" s="17"/>
    </row>
    <row r="69" spans="1:11" x14ac:dyDescent="0.2">
      <c r="A69" s="12" t="s">
        <v>65</v>
      </c>
      <c r="B69" s="13" t="s">
        <v>92</v>
      </c>
      <c r="C69" s="27">
        <v>1567454757</v>
      </c>
      <c r="D69" s="28">
        <v>193269551</v>
      </c>
      <c r="E69" s="27">
        <v>0</v>
      </c>
      <c r="F69" s="29">
        <v>1760724308</v>
      </c>
      <c r="I69" s="17"/>
      <c r="K69" s="17"/>
    </row>
    <row r="70" spans="1:11" x14ac:dyDescent="0.2">
      <c r="A70" s="12" t="s">
        <v>66</v>
      </c>
      <c r="B70" s="13" t="s">
        <v>91</v>
      </c>
      <c r="C70" s="27">
        <v>30838746136</v>
      </c>
      <c r="D70" s="28">
        <v>609677332</v>
      </c>
      <c r="E70" s="27">
        <v>2799712</v>
      </c>
      <c r="F70" s="29">
        <v>31451223180</v>
      </c>
      <c r="I70" s="17"/>
      <c r="K70" s="17"/>
    </row>
    <row r="71" spans="1:11" x14ac:dyDescent="0.2">
      <c r="A71" s="12" t="s">
        <v>67</v>
      </c>
      <c r="B71" s="13" t="s">
        <v>92</v>
      </c>
      <c r="C71" s="30">
        <v>830050819</v>
      </c>
      <c r="D71" s="28">
        <v>268672988</v>
      </c>
      <c r="E71" s="30">
        <v>1503235</v>
      </c>
      <c r="F71" s="29">
        <v>1100227042</v>
      </c>
      <c r="I71" s="17"/>
      <c r="K71" s="17"/>
    </row>
    <row r="72" spans="1:11" x14ac:dyDescent="0.2">
      <c r="A72" s="12"/>
      <c r="B72" s="13"/>
      <c r="C72" s="31"/>
      <c r="D72" s="31"/>
      <c r="E72" s="32"/>
      <c r="F72" s="29"/>
      <c r="I72" s="17"/>
      <c r="K72" s="17"/>
    </row>
    <row r="73" spans="1:11" ht="15.75" thickBot="1" x14ac:dyDescent="0.3">
      <c r="A73" s="21" t="s">
        <v>68</v>
      </c>
      <c r="B73" s="22"/>
      <c r="C73" s="23">
        <f>SUM(C5:C71)</f>
        <v>2432937473955</v>
      </c>
      <c r="D73" s="23">
        <f>SUM(D5:D71)</f>
        <v>151799542982</v>
      </c>
      <c r="E73" s="23">
        <f>SUM(E5:E71)</f>
        <v>1910739713</v>
      </c>
      <c r="F73" s="25">
        <f>SUM(F5:F71)</f>
        <v>2586647756650</v>
      </c>
      <c r="I73" s="17"/>
      <c r="K73" s="17"/>
    </row>
    <row r="74" spans="1:11" x14ac:dyDescent="0.2">
      <c r="I74" s="17"/>
      <c r="K74" s="17"/>
    </row>
    <row r="75" spans="1:11" x14ac:dyDescent="0.2">
      <c r="A75" s="26" t="s">
        <v>88</v>
      </c>
      <c r="F75" s="17"/>
    </row>
  </sheetData>
  <phoneticPr fontId="1" type="noConversion"/>
  <conditionalFormatting sqref="A75">
    <cfRule type="expression" dxfId="9" priority="1" stopIfTrue="1">
      <formula>MOD(ROW(),5)=1</formula>
    </cfRule>
  </conditionalFormatting>
  <conditionalFormatting sqref="A4:F73">
    <cfRule type="expression" dxfId="8" priority="2" stopIfTrue="1">
      <formula>MOD(ROW(),3)=1</formula>
    </cfRule>
  </conditionalFormatting>
  <pageMargins left="0.75" right="0.75" top="1" bottom="1" header="0.5" footer="0.5"/>
  <pageSetup scale="6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76"/>
  <sheetViews>
    <sheetView zoomScaleNormal="100" zoomScaleSheetLayoutView="100" workbookViewId="0">
      <pane ySplit="4" topLeftCell="A5" activePane="bottomLeft" state="frozen"/>
      <selection pane="bottomLeft"/>
    </sheetView>
  </sheetViews>
  <sheetFormatPr defaultRowHeight="14.25" x14ac:dyDescent="0.2"/>
  <cols>
    <col min="1" max="1" width="17.7109375" style="2" customWidth="1"/>
    <col min="2" max="2" width="9.28515625" style="11" bestFit="1" customWidth="1"/>
    <col min="3" max="3" width="18.7109375" style="2" customWidth="1"/>
    <col min="4" max="4" width="16.42578125" style="11" bestFit="1" customWidth="1"/>
    <col min="5" max="5" width="18.7109375" style="2" customWidth="1"/>
    <col min="6" max="6" width="16.42578125" style="11" bestFit="1" customWidth="1"/>
    <col min="7" max="7" width="18.7109375" style="2" customWidth="1"/>
    <col min="8" max="16384" width="9.140625" style="2"/>
  </cols>
  <sheetData>
    <row r="1" spans="1:18" ht="23.25" x14ac:dyDescent="0.35">
      <c r="A1" s="7" t="s">
        <v>70</v>
      </c>
      <c r="B1" s="8"/>
      <c r="C1" s="9"/>
      <c r="D1" s="8"/>
      <c r="E1" s="9"/>
      <c r="F1" s="8"/>
      <c r="G1" s="9"/>
    </row>
    <row r="2" spans="1:18" ht="15" x14ac:dyDescent="0.25">
      <c r="A2" s="10" t="s">
        <v>89</v>
      </c>
      <c r="B2" s="10"/>
      <c r="C2" s="10"/>
      <c r="D2" s="10"/>
      <c r="E2" s="10"/>
      <c r="F2" s="10"/>
      <c r="G2" s="10"/>
    </row>
    <row r="3" spans="1:18" ht="15" thickBot="1" x14ac:dyDescent="0.25"/>
    <row r="4" spans="1:18" s="36" customFormat="1" ht="25.5" x14ac:dyDescent="0.2">
      <c r="A4" s="33" t="s">
        <v>0</v>
      </c>
      <c r="B4" s="34" t="s">
        <v>1</v>
      </c>
      <c r="C4" s="37" t="s">
        <v>90</v>
      </c>
      <c r="D4" s="37" t="s">
        <v>83</v>
      </c>
      <c r="E4" s="37" t="s">
        <v>82</v>
      </c>
      <c r="F4" s="37" t="s">
        <v>83</v>
      </c>
      <c r="G4" s="38" t="s">
        <v>81</v>
      </c>
    </row>
    <row r="5" spans="1:18" x14ac:dyDescent="0.2">
      <c r="A5" s="12" t="s">
        <v>4</v>
      </c>
      <c r="B5" s="13" t="str">
        <f>'Taxable Value All Property'!B5</f>
        <v>R-NVAB</v>
      </c>
      <c r="C5" s="14">
        <f>'Taxable Value All Property'!F5</f>
        <v>19075288457</v>
      </c>
      <c r="D5" s="15">
        <f>((C5-E5)/E5)</f>
        <v>0.11091734878526784</v>
      </c>
      <c r="E5" s="14">
        <v>17170753952</v>
      </c>
      <c r="F5" s="15">
        <f>((E5-G5)/G5)</f>
        <v>6.0938083445142135E-2</v>
      </c>
      <c r="G5" s="16">
        <v>16184501452</v>
      </c>
    </row>
    <row r="6" spans="1:18" x14ac:dyDescent="0.2">
      <c r="A6" s="12" t="s">
        <v>5</v>
      </c>
      <c r="B6" s="13" t="str">
        <f>'Taxable Value All Property'!B6</f>
        <v>R-Final</v>
      </c>
      <c r="C6" s="14">
        <f>'Taxable Value All Property'!F6</f>
        <v>1296356921</v>
      </c>
      <c r="D6" s="15">
        <f t="shared" ref="D6:D69" si="0">((C6-E6)/E6)</f>
        <v>0.15274778520594165</v>
      </c>
      <c r="E6" s="14">
        <v>1124579841</v>
      </c>
      <c r="F6" s="15">
        <f t="shared" ref="F6:F69" si="1">((E6-G6)/G6)</f>
        <v>9.5990262075733579E-2</v>
      </c>
      <c r="G6" s="16">
        <v>1026085614</v>
      </c>
    </row>
    <row r="7" spans="1:18" x14ac:dyDescent="0.2">
      <c r="A7" s="12" t="s">
        <v>6</v>
      </c>
      <c r="B7" s="13" t="str">
        <f>'Taxable Value All Property'!B7</f>
        <v>R-NVAB</v>
      </c>
      <c r="C7" s="14">
        <f>'Taxable Value All Property'!F7</f>
        <v>22522426189</v>
      </c>
      <c r="D7" s="15">
        <f t="shared" si="0"/>
        <v>0.15822058641775161</v>
      </c>
      <c r="E7" s="14">
        <v>19445713928</v>
      </c>
      <c r="F7" s="15">
        <f t="shared" si="1"/>
        <v>0.1094616506268745</v>
      </c>
      <c r="G7" s="16">
        <v>17527161860</v>
      </c>
      <c r="R7" s="17"/>
    </row>
    <row r="8" spans="1:18" x14ac:dyDescent="0.2">
      <c r="A8" s="12" t="s">
        <v>7</v>
      </c>
      <c r="B8" s="13" t="str">
        <f>'Taxable Value All Property'!B8</f>
        <v>R-Final</v>
      </c>
      <c r="C8" s="14">
        <f>'Taxable Value All Property'!F8</f>
        <v>1236181984</v>
      </c>
      <c r="D8" s="15">
        <f t="shared" si="0"/>
        <v>0.13726342538248146</v>
      </c>
      <c r="E8" s="14">
        <v>1086979460</v>
      </c>
      <c r="F8" s="15">
        <f t="shared" si="1"/>
        <v>5.1890097777422414E-2</v>
      </c>
      <c r="G8" s="16">
        <v>1033358392</v>
      </c>
      <c r="R8" s="17"/>
    </row>
    <row r="9" spans="1:18" x14ac:dyDescent="0.2">
      <c r="A9" s="12" t="s">
        <v>8</v>
      </c>
      <c r="B9" s="13" t="str">
        <f>'Taxable Value All Property'!B9</f>
        <v>R-NVAB</v>
      </c>
      <c r="C9" s="14">
        <f>'Taxable Value All Property'!F9</f>
        <v>54033535556</v>
      </c>
      <c r="D9" s="15">
        <f t="shared" si="0"/>
        <v>0.15032839184102822</v>
      </c>
      <c r="E9" s="14">
        <v>46972269779</v>
      </c>
      <c r="F9" s="15">
        <f t="shared" si="1"/>
        <v>7.2341244971960358E-2</v>
      </c>
      <c r="G9" s="16">
        <v>43803472075</v>
      </c>
      <c r="R9" s="17"/>
    </row>
    <row r="10" spans="1:18" x14ac:dyDescent="0.2">
      <c r="A10" s="12" t="s">
        <v>9</v>
      </c>
      <c r="B10" s="13" t="str">
        <f>'Taxable Value All Property'!B10</f>
        <v>R-NVAB</v>
      </c>
      <c r="C10" s="14">
        <f>'Taxable Value All Property'!F10</f>
        <v>245441862310</v>
      </c>
      <c r="D10" s="15">
        <f t="shared" si="0"/>
        <v>0.11537805117038659</v>
      </c>
      <c r="E10" s="14">
        <v>220052619874</v>
      </c>
      <c r="F10" s="15">
        <f t="shared" si="1"/>
        <v>5.0203950065838956E-2</v>
      </c>
      <c r="G10" s="16">
        <v>209533224342</v>
      </c>
      <c r="R10" s="17"/>
    </row>
    <row r="11" spans="1:18" x14ac:dyDescent="0.2">
      <c r="A11" s="12" t="s">
        <v>10</v>
      </c>
      <c r="B11" s="13" t="str">
        <f>'Taxable Value All Property'!B11</f>
        <v>R-Final</v>
      </c>
      <c r="C11" s="14">
        <f>'Taxable Value All Property'!F11</f>
        <v>486890058</v>
      </c>
      <c r="D11" s="15">
        <f t="shared" si="0"/>
        <v>7.9624761335192751E-2</v>
      </c>
      <c r="E11" s="14">
        <v>450980818</v>
      </c>
      <c r="F11" s="15">
        <f t="shared" si="1"/>
        <v>5.4350971587637777E-2</v>
      </c>
      <c r="G11" s="16">
        <v>427733108</v>
      </c>
      <c r="R11" s="17"/>
    </row>
    <row r="12" spans="1:18" x14ac:dyDescent="0.2">
      <c r="A12" s="12" t="s">
        <v>11</v>
      </c>
      <c r="B12" s="13" t="str">
        <f>'Taxable Value All Property'!B12</f>
        <v>R-NVAB</v>
      </c>
      <c r="C12" s="14">
        <f>'Taxable Value All Property'!F12</f>
        <v>23768035240</v>
      </c>
      <c r="D12" s="15">
        <f t="shared" si="0"/>
        <v>0.17833621982048439</v>
      </c>
      <c r="E12" s="14">
        <v>20170843296</v>
      </c>
      <c r="F12" s="15">
        <f t="shared" si="1"/>
        <v>7.0750335146808313E-2</v>
      </c>
      <c r="G12" s="16">
        <v>18838045279</v>
      </c>
      <c r="R12" s="17"/>
    </row>
    <row r="13" spans="1:18" x14ac:dyDescent="0.2">
      <c r="A13" s="12" t="s">
        <v>12</v>
      </c>
      <c r="B13" s="13" t="str">
        <f>'Taxable Value All Property'!B13</f>
        <v>R-NVAB</v>
      </c>
      <c r="C13" s="14">
        <f>'Taxable Value All Property'!F13</f>
        <v>12168620466</v>
      </c>
      <c r="D13" s="15">
        <f t="shared" si="0"/>
        <v>8.8855911828121734E-2</v>
      </c>
      <c r="E13" s="14">
        <v>11175602147</v>
      </c>
      <c r="F13" s="15">
        <f t="shared" si="1"/>
        <v>4.8811332069302507E-2</v>
      </c>
      <c r="G13" s="16">
        <v>10655493324</v>
      </c>
      <c r="R13" s="17"/>
    </row>
    <row r="14" spans="1:18" x14ac:dyDescent="0.2">
      <c r="A14" s="12" t="s">
        <v>13</v>
      </c>
      <c r="B14" s="13" t="str">
        <f>'Taxable Value All Property'!B14</f>
        <v>R-NVAB</v>
      </c>
      <c r="C14" s="14">
        <f>'Taxable Value All Property'!F14</f>
        <v>14655439086</v>
      </c>
      <c r="D14" s="15">
        <f t="shared" si="0"/>
        <v>0.12776368422574397</v>
      </c>
      <c r="E14" s="14">
        <v>12995133015</v>
      </c>
      <c r="F14" s="15">
        <f t="shared" si="1"/>
        <v>6.5647200353168941E-2</v>
      </c>
      <c r="G14" s="16">
        <v>12194592179</v>
      </c>
      <c r="R14" s="17"/>
    </row>
    <row r="15" spans="1:18" x14ac:dyDescent="0.2">
      <c r="A15" s="12" t="s">
        <v>14</v>
      </c>
      <c r="B15" s="13" t="str">
        <f>'Taxable Value All Property'!B15</f>
        <v>R-NVAB</v>
      </c>
      <c r="C15" s="14">
        <f>'Taxable Value All Property'!F15</f>
        <v>122150213067</v>
      </c>
      <c r="D15" s="15">
        <f t="shared" si="0"/>
        <v>0.16692739668828152</v>
      </c>
      <c r="E15" s="14">
        <v>104676789159</v>
      </c>
      <c r="F15" s="15">
        <f t="shared" si="1"/>
        <v>5.5639539036930523E-2</v>
      </c>
      <c r="G15" s="16">
        <v>99159595002</v>
      </c>
      <c r="R15" s="17"/>
    </row>
    <row r="16" spans="1:18" x14ac:dyDescent="0.2">
      <c r="A16" s="12" t="s">
        <v>15</v>
      </c>
      <c r="B16" s="13" t="str">
        <f>'Taxable Value All Property'!B16</f>
        <v>R-NVAB</v>
      </c>
      <c r="C16" s="14">
        <f>'Taxable Value All Property'!F16</f>
        <v>3584307158</v>
      </c>
      <c r="D16" s="15">
        <f t="shared" si="0"/>
        <v>0.1123100528707907</v>
      </c>
      <c r="E16" s="14">
        <v>3222399320</v>
      </c>
      <c r="F16" s="15">
        <f t="shared" si="1"/>
        <v>6.1594533306464333E-2</v>
      </c>
      <c r="G16" s="16">
        <v>3035433227</v>
      </c>
      <c r="R16" s="17"/>
    </row>
    <row r="17" spans="1:18" x14ac:dyDescent="0.2">
      <c r="A17" s="12" t="s">
        <v>78</v>
      </c>
      <c r="B17" s="13" t="str">
        <f>'Taxable Value All Property'!B17</f>
        <v>R-NVAB</v>
      </c>
      <c r="C17" s="14">
        <f>'Taxable Value All Property'!F17</f>
        <v>378375180473</v>
      </c>
      <c r="D17" s="15">
        <f t="shared" si="0"/>
        <v>0.13471458156212529</v>
      </c>
      <c r="E17" s="14">
        <v>333454056748</v>
      </c>
      <c r="F17" s="15">
        <f t="shared" si="1"/>
        <v>4.7426443461322847E-2</v>
      </c>
      <c r="G17" s="16">
        <v>318355583659</v>
      </c>
      <c r="R17" s="17"/>
    </row>
    <row r="18" spans="1:18" x14ac:dyDescent="0.2">
      <c r="A18" s="12" t="s">
        <v>16</v>
      </c>
      <c r="B18" s="13" t="str">
        <f>'Taxable Value All Property'!B18</f>
        <v>R-NVAB</v>
      </c>
      <c r="C18" s="14">
        <f>'Taxable Value All Property'!F18</f>
        <v>2244178872</v>
      </c>
      <c r="D18" s="15">
        <f t="shared" si="0"/>
        <v>0.10936566194576003</v>
      </c>
      <c r="E18" s="14">
        <v>2022938828</v>
      </c>
      <c r="F18" s="15">
        <f t="shared" si="1"/>
        <v>4.4888901340929897E-2</v>
      </c>
      <c r="G18" s="16">
        <v>1936032458</v>
      </c>
      <c r="R18" s="17"/>
    </row>
    <row r="19" spans="1:18" x14ac:dyDescent="0.2">
      <c r="A19" s="12" t="s">
        <v>17</v>
      </c>
      <c r="B19" s="13" t="str">
        <f>'Taxable Value All Property'!B19</f>
        <v>R-Final</v>
      </c>
      <c r="C19" s="14">
        <f>'Taxable Value All Property'!F19</f>
        <v>664431325</v>
      </c>
      <c r="D19" s="15">
        <f t="shared" si="0"/>
        <v>0.11326304545761309</v>
      </c>
      <c r="E19" s="14">
        <v>596832283</v>
      </c>
      <c r="F19" s="15">
        <f t="shared" si="1"/>
        <v>4.2384234349728503E-2</v>
      </c>
      <c r="G19" s="16">
        <v>572564572</v>
      </c>
      <c r="R19" s="17"/>
    </row>
    <row r="20" spans="1:18" x14ac:dyDescent="0.2">
      <c r="A20" s="12" t="s">
        <v>18</v>
      </c>
      <c r="B20" s="13" t="str">
        <f>'Taxable Value All Property'!B20</f>
        <v>R-NVAB</v>
      </c>
      <c r="C20" s="14">
        <f>'Taxable Value All Property'!F20</f>
        <v>90445327896</v>
      </c>
      <c r="D20" s="15">
        <f t="shared" si="0"/>
        <v>0.14397598864886726</v>
      </c>
      <c r="E20" s="14">
        <v>79062260741</v>
      </c>
      <c r="F20" s="15">
        <f t="shared" si="1"/>
        <v>7.3502981387185043E-2</v>
      </c>
      <c r="G20" s="16">
        <v>73648850643</v>
      </c>
      <c r="R20" s="17"/>
    </row>
    <row r="21" spans="1:18" x14ac:dyDescent="0.2">
      <c r="A21" s="12" t="s">
        <v>19</v>
      </c>
      <c r="B21" s="13" t="str">
        <f>'Taxable Value All Property'!B21</f>
        <v>R-NVAB</v>
      </c>
      <c r="C21" s="14">
        <f>'Taxable Value All Property'!F21</f>
        <v>24366136185</v>
      </c>
      <c r="D21" s="15">
        <f t="shared" si="0"/>
        <v>0.16572133769640532</v>
      </c>
      <c r="E21" s="14">
        <v>20902196260</v>
      </c>
      <c r="F21" s="15">
        <f t="shared" si="1"/>
        <v>6.0945492906792513E-2</v>
      </c>
      <c r="G21" s="16">
        <v>19701479859</v>
      </c>
      <c r="R21" s="17"/>
    </row>
    <row r="22" spans="1:18" x14ac:dyDescent="0.2">
      <c r="A22" s="12" t="s">
        <v>20</v>
      </c>
      <c r="B22" s="13" t="str">
        <f>'Taxable Value All Property'!B22</f>
        <v>R-NVAB</v>
      </c>
      <c r="C22" s="14">
        <f>'Taxable Value All Property'!F22</f>
        <v>12691459996</v>
      </c>
      <c r="D22" s="15">
        <f t="shared" si="0"/>
        <v>0.18203711308968271</v>
      </c>
      <c r="E22" s="14">
        <v>10736938676</v>
      </c>
      <c r="F22" s="15">
        <f t="shared" si="1"/>
        <v>9.2839739544074318E-2</v>
      </c>
      <c r="G22" s="16">
        <v>9824806225</v>
      </c>
      <c r="R22" s="17"/>
    </row>
    <row r="23" spans="1:18" x14ac:dyDescent="0.2">
      <c r="A23" s="12" t="s">
        <v>21</v>
      </c>
      <c r="B23" s="13" t="str">
        <f>'Taxable Value All Property'!B23</f>
        <v>R-Final</v>
      </c>
      <c r="C23" s="14">
        <f>'Taxable Value All Property'!F23</f>
        <v>2657339998</v>
      </c>
      <c r="D23" s="15">
        <f t="shared" si="0"/>
        <v>0.13532858471950579</v>
      </c>
      <c r="E23" s="14">
        <v>2340591115</v>
      </c>
      <c r="F23" s="15">
        <f t="shared" si="1"/>
        <v>8.9667835115071926E-2</v>
      </c>
      <c r="G23" s="16">
        <v>2147985872</v>
      </c>
      <c r="R23" s="17"/>
    </row>
    <row r="24" spans="1:18" x14ac:dyDescent="0.2">
      <c r="A24" s="12" t="s">
        <v>22</v>
      </c>
      <c r="B24" s="13" t="str">
        <f>'Taxable Value All Property'!B24</f>
        <v>R-Final</v>
      </c>
      <c r="C24" s="14">
        <f>'Taxable Value All Property'!F24</f>
        <v>1793202690</v>
      </c>
      <c r="D24" s="15">
        <f t="shared" si="0"/>
        <v>0.10252917686425209</v>
      </c>
      <c r="E24" s="14">
        <v>1626444658</v>
      </c>
      <c r="F24" s="15">
        <f t="shared" si="1"/>
        <v>7.3353230387083815E-2</v>
      </c>
      <c r="G24" s="16">
        <v>1515293020</v>
      </c>
      <c r="R24" s="17"/>
    </row>
    <row r="25" spans="1:18" x14ac:dyDescent="0.2">
      <c r="A25" s="12" t="s">
        <v>23</v>
      </c>
      <c r="B25" s="13" t="str">
        <f>'Taxable Value All Property'!B25</f>
        <v>R-Final</v>
      </c>
      <c r="C25" s="14">
        <f>'Taxable Value All Property'!F25</f>
        <v>1040606337</v>
      </c>
      <c r="D25" s="15">
        <f t="shared" si="0"/>
        <v>9.6956936968109253E-2</v>
      </c>
      <c r="E25" s="14">
        <v>948630071</v>
      </c>
      <c r="F25" s="15">
        <f t="shared" si="1"/>
        <v>0.10310023738532069</v>
      </c>
      <c r="G25" s="16">
        <v>859967244</v>
      </c>
      <c r="R25" s="17"/>
    </row>
    <row r="26" spans="1:18" x14ac:dyDescent="0.2">
      <c r="A26" s="12" t="s">
        <v>24</v>
      </c>
      <c r="B26" s="13" t="str">
        <f>'Taxable Value All Property'!B26</f>
        <v>R-Final</v>
      </c>
      <c r="C26" s="14">
        <f>'Taxable Value All Property'!F26</f>
        <v>895065598</v>
      </c>
      <c r="D26" s="15">
        <f t="shared" si="0"/>
        <v>0.17835122798198491</v>
      </c>
      <c r="E26" s="14">
        <v>759591518</v>
      </c>
      <c r="F26" s="15">
        <f t="shared" si="1"/>
        <v>6.3846453668512312E-2</v>
      </c>
      <c r="G26" s="16">
        <v>714004841</v>
      </c>
      <c r="R26" s="17"/>
    </row>
    <row r="27" spans="1:18" x14ac:dyDescent="0.2">
      <c r="A27" s="12" t="s">
        <v>25</v>
      </c>
      <c r="B27" s="13" t="str">
        <f>'Taxable Value All Property'!B27</f>
        <v>R-Final</v>
      </c>
      <c r="C27" s="14">
        <f>'Taxable Value All Property'!F27</f>
        <v>2501459694</v>
      </c>
      <c r="D27" s="15">
        <f t="shared" si="0"/>
        <v>0.22613138311172012</v>
      </c>
      <c r="E27" s="14">
        <v>2040123700</v>
      </c>
      <c r="F27" s="15">
        <f t="shared" si="1"/>
        <v>0.13552563295327258</v>
      </c>
      <c r="G27" s="16">
        <v>1796633771</v>
      </c>
      <c r="R27" s="17"/>
    </row>
    <row r="28" spans="1:18" x14ac:dyDescent="0.2">
      <c r="A28" s="12" t="s">
        <v>26</v>
      </c>
      <c r="B28" s="13" t="str">
        <f>'Taxable Value All Property'!B28</f>
        <v>R-Final</v>
      </c>
      <c r="C28" s="14">
        <f>'Taxable Value All Property'!F28</f>
        <v>1133590385</v>
      </c>
      <c r="D28" s="15">
        <f t="shared" si="0"/>
        <v>0.10743719363992449</v>
      </c>
      <c r="E28" s="14">
        <v>1023615959</v>
      </c>
      <c r="F28" s="15">
        <f t="shared" si="1"/>
        <v>3.1487383635886825E-3</v>
      </c>
      <c r="G28" s="16">
        <v>1020402977</v>
      </c>
      <c r="R28" s="17"/>
    </row>
    <row r="29" spans="1:18" x14ac:dyDescent="0.2">
      <c r="A29" s="12" t="s">
        <v>27</v>
      </c>
      <c r="B29" s="13" t="str">
        <f>'Taxable Value All Property'!B29</f>
        <v>R-NVAB</v>
      </c>
      <c r="C29" s="14">
        <f>'Taxable Value All Property'!F29</f>
        <v>2077911449</v>
      </c>
      <c r="D29" s="15">
        <f t="shared" si="0"/>
        <v>0.13644735281676001</v>
      </c>
      <c r="E29" s="14">
        <v>1828427374</v>
      </c>
      <c r="F29" s="15">
        <f t="shared" si="1"/>
        <v>4.0312260696806435E-2</v>
      </c>
      <c r="G29" s="16">
        <v>1757575531</v>
      </c>
      <c r="R29" s="17"/>
    </row>
    <row r="30" spans="1:18" x14ac:dyDescent="0.2">
      <c r="A30" s="12" t="s">
        <v>28</v>
      </c>
      <c r="B30" s="13" t="str">
        <f>'Taxable Value All Property'!B30</f>
        <v>R-NVAB</v>
      </c>
      <c r="C30" s="14">
        <f>'Taxable Value All Property'!F30</f>
        <v>3295389152</v>
      </c>
      <c r="D30" s="15">
        <f t="shared" si="0"/>
        <v>0.23593483209893801</v>
      </c>
      <c r="E30" s="14">
        <v>2666313034</v>
      </c>
      <c r="F30" s="15">
        <f t="shared" si="1"/>
        <v>0.10388107644034332</v>
      </c>
      <c r="G30" s="16">
        <v>2415398806</v>
      </c>
      <c r="R30" s="17"/>
    </row>
    <row r="31" spans="1:18" x14ac:dyDescent="0.2">
      <c r="A31" s="12" t="s">
        <v>29</v>
      </c>
      <c r="B31" s="13" t="str">
        <f>'Taxable Value All Property'!B31</f>
        <v>R-NVAB</v>
      </c>
      <c r="C31" s="14">
        <f>'Taxable Value All Property'!F31</f>
        <v>12870356284</v>
      </c>
      <c r="D31" s="15">
        <f t="shared" si="0"/>
        <v>0.18654684378151568</v>
      </c>
      <c r="E31" s="14">
        <v>10846901116</v>
      </c>
      <c r="F31" s="15">
        <f t="shared" si="1"/>
        <v>8.7749892656899725E-2</v>
      </c>
      <c r="G31" s="16">
        <v>9971870546</v>
      </c>
      <c r="R31" s="17"/>
    </row>
    <row r="32" spans="1:18" x14ac:dyDescent="0.2">
      <c r="A32" s="12" t="s">
        <v>30</v>
      </c>
      <c r="B32" s="13" t="str">
        <f>'Taxable Value All Property'!B32</f>
        <v>R-NVAB</v>
      </c>
      <c r="C32" s="14">
        <f>'Taxable Value All Property'!F32</f>
        <v>6479853421</v>
      </c>
      <c r="D32" s="15">
        <f t="shared" si="0"/>
        <v>0.13880629041271741</v>
      </c>
      <c r="E32" s="14">
        <v>5690040067</v>
      </c>
      <c r="F32" s="15">
        <f t="shared" si="1"/>
        <v>6.6354531775539891E-2</v>
      </c>
      <c r="G32" s="16">
        <v>5335974010</v>
      </c>
      <c r="R32" s="17"/>
    </row>
    <row r="33" spans="1:18" x14ac:dyDescent="0.2">
      <c r="A33" s="12" t="s">
        <v>31</v>
      </c>
      <c r="B33" s="13" t="str">
        <f>'Taxable Value All Property'!B33</f>
        <v>R-NVAB</v>
      </c>
      <c r="C33" s="14">
        <f>'Taxable Value All Property'!F33</f>
        <v>140605946813</v>
      </c>
      <c r="D33" s="15">
        <f t="shared" si="0"/>
        <v>0.15218867201651384</v>
      </c>
      <c r="E33" s="14">
        <v>122033786851</v>
      </c>
      <c r="F33" s="15">
        <f t="shared" si="1"/>
        <v>8.5390003611377524E-2</v>
      </c>
      <c r="G33" s="16">
        <v>112433122145</v>
      </c>
      <c r="R33" s="17"/>
    </row>
    <row r="34" spans="1:18" x14ac:dyDescent="0.2">
      <c r="A34" s="12" t="s">
        <v>32</v>
      </c>
      <c r="B34" s="13" t="str">
        <f>'Taxable Value All Property'!B34</f>
        <v>R-Final</v>
      </c>
      <c r="C34" s="14">
        <f>'Taxable Value All Property'!F34</f>
        <v>534886352</v>
      </c>
      <c r="D34" s="15">
        <f t="shared" si="0"/>
        <v>8.942676909019627E-2</v>
      </c>
      <c r="E34" s="14">
        <v>490979630</v>
      </c>
      <c r="F34" s="15">
        <f t="shared" si="1"/>
        <v>5.5076384757692935E-2</v>
      </c>
      <c r="G34" s="16">
        <v>465349843</v>
      </c>
      <c r="R34" s="17"/>
    </row>
    <row r="35" spans="1:18" x14ac:dyDescent="0.2">
      <c r="A35" s="12" t="s">
        <v>33</v>
      </c>
      <c r="B35" s="13" t="str">
        <f>'Taxable Value All Property'!B35</f>
        <v>R-NVAB</v>
      </c>
      <c r="C35" s="14">
        <f>'Taxable Value All Property'!F35</f>
        <v>23365397883</v>
      </c>
      <c r="D35" s="15">
        <f t="shared" si="0"/>
        <v>0.13540406238371752</v>
      </c>
      <c r="E35" s="14">
        <v>20578927500</v>
      </c>
      <c r="F35" s="15">
        <f t="shared" si="1"/>
        <v>5.2003286839344701E-2</v>
      </c>
      <c r="G35" s="16">
        <v>19561657038</v>
      </c>
      <c r="R35" s="17"/>
    </row>
    <row r="36" spans="1:18" x14ac:dyDescent="0.2">
      <c r="A36" s="12" t="s">
        <v>34</v>
      </c>
      <c r="B36" s="13" t="str">
        <f>'Taxable Value All Property'!B36</f>
        <v>R-Final</v>
      </c>
      <c r="C36" s="14">
        <f>'Taxable Value All Property'!F36</f>
        <v>1937273701</v>
      </c>
      <c r="D36" s="15">
        <f t="shared" si="0"/>
        <v>0.10227965668228649</v>
      </c>
      <c r="E36" s="14">
        <v>1757515608</v>
      </c>
      <c r="F36" s="15">
        <f t="shared" si="1"/>
        <v>9.3155826705386274E-2</v>
      </c>
      <c r="G36" s="16">
        <v>1607744811</v>
      </c>
      <c r="R36" s="17"/>
    </row>
    <row r="37" spans="1:18" x14ac:dyDescent="0.2">
      <c r="A37" s="12" t="s">
        <v>35</v>
      </c>
      <c r="B37" s="13" t="str">
        <f>'Taxable Value All Property'!B37</f>
        <v>R-NVAB</v>
      </c>
      <c r="C37" s="14">
        <f>'Taxable Value All Property'!F37</f>
        <v>807567324</v>
      </c>
      <c r="D37" s="15">
        <f t="shared" si="0"/>
        <v>0.13566249294328978</v>
      </c>
      <c r="E37" s="14">
        <v>711097997</v>
      </c>
      <c r="F37" s="15">
        <f t="shared" si="1"/>
        <v>7.2677018789832001E-2</v>
      </c>
      <c r="G37" s="16">
        <v>662919019</v>
      </c>
      <c r="R37" s="17"/>
    </row>
    <row r="38" spans="1:18" x14ac:dyDescent="0.2">
      <c r="A38" s="12" t="s">
        <v>36</v>
      </c>
      <c r="B38" s="13" t="str">
        <f>'Taxable Value All Property'!B38</f>
        <v>R-Final</v>
      </c>
      <c r="C38" s="14">
        <f>'Taxable Value All Property'!F38</f>
        <v>321778731</v>
      </c>
      <c r="D38" s="15">
        <f t="shared" si="0"/>
        <v>9.5135632562270131E-2</v>
      </c>
      <c r="E38" s="14">
        <v>293825460</v>
      </c>
      <c r="F38" s="15">
        <f t="shared" si="1"/>
        <v>4.6201436443272334E-2</v>
      </c>
      <c r="G38" s="16">
        <v>280849796</v>
      </c>
      <c r="R38" s="17"/>
    </row>
    <row r="39" spans="1:18" x14ac:dyDescent="0.2">
      <c r="A39" s="12" t="s">
        <v>37</v>
      </c>
      <c r="B39" s="13" t="str">
        <f>'Taxable Value All Property'!B39</f>
        <v>R-NVAB</v>
      </c>
      <c r="C39" s="14">
        <f>'Taxable Value All Property'!F39</f>
        <v>30423152729</v>
      </c>
      <c r="D39" s="15">
        <f t="shared" si="0"/>
        <v>0.15292100666187469</v>
      </c>
      <c r="E39" s="14">
        <v>26387890023</v>
      </c>
      <c r="F39" s="15">
        <f t="shared" si="1"/>
        <v>7.8163203833073028E-2</v>
      </c>
      <c r="G39" s="16">
        <v>24474856802</v>
      </c>
      <c r="R39" s="17"/>
    </row>
    <row r="40" spans="1:18" x14ac:dyDescent="0.2">
      <c r="A40" s="12" t="s">
        <v>38</v>
      </c>
      <c r="B40" s="13" t="str">
        <f>'Taxable Value All Property'!B40</f>
        <v>R-NVAB</v>
      </c>
      <c r="C40" s="14">
        <f>'Taxable Value All Property'!F40</f>
        <v>112604537950</v>
      </c>
      <c r="D40" s="15">
        <f t="shared" si="0"/>
        <v>0.17295372008797052</v>
      </c>
      <c r="E40" s="14">
        <v>96000836198</v>
      </c>
      <c r="F40" s="15">
        <f t="shared" si="1"/>
        <v>7.4942369346882684E-2</v>
      </c>
      <c r="G40" s="16">
        <v>89307891228</v>
      </c>
      <c r="R40" s="17"/>
    </row>
    <row r="41" spans="1:18" x14ac:dyDescent="0.2">
      <c r="A41" s="12" t="s">
        <v>39</v>
      </c>
      <c r="B41" s="13" t="str">
        <f>'Taxable Value All Property'!B41</f>
        <v>R-NVAB</v>
      </c>
      <c r="C41" s="14">
        <f>'Taxable Value All Property'!F41</f>
        <v>21350403992</v>
      </c>
      <c r="D41" s="15">
        <f t="shared" si="0"/>
        <v>9.5062233129446144E-2</v>
      </c>
      <c r="E41" s="14">
        <v>19496977748</v>
      </c>
      <c r="F41" s="15">
        <f t="shared" si="1"/>
        <v>4.757445937763926E-2</v>
      </c>
      <c r="G41" s="16">
        <v>18611543622</v>
      </c>
      <c r="R41" s="17"/>
    </row>
    <row r="42" spans="1:18" x14ac:dyDescent="0.2">
      <c r="A42" s="12" t="s">
        <v>40</v>
      </c>
      <c r="B42" s="13" t="str">
        <f>'Taxable Value All Property'!B42</f>
        <v>R-Final</v>
      </c>
      <c r="C42" s="14">
        <f>'Taxable Value All Property'!F42</f>
        <v>2504272250</v>
      </c>
      <c r="D42" s="15">
        <f t="shared" si="0"/>
        <v>0.1154456170859071</v>
      </c>
      <c r="E42" s="14">
        <v>2245086817</v>
      </c>
      <c r="F42" s="15">
        <f t="shared" si="1"/>
        <v>7.3711426728158363E-2</v>
      </c>
      <c r="G42" s="16">
        <v>2090959229</v>
      </c>
      <c r="R42" s="17"/>
    </row>
    <row r="43" spans="1:18" x14ac:dyDescent="0.2">
      <c r="A43" s="12" t="s">
        <v>41</v>
      </c>
      <c r="B43" s="13" t="str">
        <f>'Taxable Value All Property'!B43</f>
        <v>R-Final</v>
      </c>
      <c r="C43" s="14">
        <f>'Taxable Value All Property'!F43</f>
        <v>343589442</v>
      </c>
      <c r="D43" s="15">
        <f t="shared" si="0"/>
        <v>8.1785925769397291E-2</v>
      </c>
      <c r="E43" s="14">
        <v>317613156</v>
      </c>
      <c r="F43" s="15">
        <f t="shared" si="1"/>
        <v>0.15605827189201221</v>
      </c>
      <c r="G43" s="16">
        <v>274738016</v>
      </c>
      <c r="R43" s="17"/>
    </row>
    <row r="44" spans="1:18" x14ac:dyDescent="0.2">
      <c r="A44" s="12" t="s">
        <v>42</v>
      </c>
      <c r="B44" s="13" t="str">
        <f>'Taxable Value All Property'!B44</f>
        <v>R-NVAB</v>
      </c>
      <c r="C44" s="14">
        <f>'Taxable Value All Property'!F44</f>
        <v>913720743</v>
      </c>
      <c r="D44" s="15">
        <f t="shared" si="0"/>
        <v>0.13996406728188912</v>
      </c>
      <c r="E44" s="14">
        <v>801534688</v>
      </c>
      <c r="F44" s="15">
        <f t="shared" si="1"/>
        <v>7.6127345785937856E-2</v>
      </c>
      <c r="G44" s="16">
        <v>744832562</v>
      </c>
      <c r="R44" s="17"/>
    </row>
    <row r="45" spans="1:18" x14ac:dyDescent="0.2">
      <c r="A45" s="12" t="s">
        <v>43</v>
      </c>
      <c r="B45" s="13" t="str">
        <f>'Taxable Value All Property'!B45</f>
        <v>R-NVAB</v>
      </c>
      <c r="C45" s="14">
        <f>'Taxable Value All Property'!F45</f>
        <v>52883884692</v>
      </c>
      <c r="D45" s="15">
        <f t="shared" si="0"/>
        <v>0.17834555630946619</v>
      </c>
      <c r="E45" s="14">
        <v>44879776063</v>
      </c>
      <c r="F45" s="15">
        <f t="shared" si="1"/>
        <v>7.7736820204849594E-2</v>
      </c>
      <c r="G45" s="16">
        <v>41642611834</v>
      </c>
      <c r="R45" s="17"/>
    </row>
    <row r="46" spans="1:18" x14ac:dyDescent="0.2">
      <c r="A46" s="12" t="s">
        <v>44</v>
      </c>
      <c r="B46" s="13" t="str">
        <f>'Taxable Value All Property'!B46</f>
        <v>R-NVAB</v>
      </c>
      <c r="C46" s="14">
        <f>'Taxable Value All Property'!F46</f>
        <v>25664108806</v>
      </c>
      <c r="D46" s="15">
        <f t="shared" si="0"/>
        <v>0.16517257591623502</v>
      </c>
      <c r="E46" s="14">
        <v>22026015147</v>
      </c>
      <c r="F46" s="15">
        <f t="shared" si="1"/>
        <v>8.6711100463695928E-2</v>
      </c>
      <c r="G46" s="16">
        <v>20268510313</v>
      </c>
      <c r="R46" s="17"/>
    </row>
    <row r="47" spans="1:18" x14ac:dyDescent="0.2">
      <c r="A47" s="12" t="s">
        <v>45</v>
      </c>
      <c r="B47" s="13" t="str">
        <f>'Taxable Value All Property'!B47</f>
        <v>R-NVAB</v>
      </c>
      <c r="C47" s="14">
        <f>'Taxable Value All Property'!F47</f>
        <v>28168620707</v>
      </c>
      <c r="D47" s="15">
        <f t="shared" si="0"/>
        <v>0.12168315175809676</v>
      </c>
      <c r="E47" s="14">
        <v>25112814312</v>
      </c>
      <c r="F47" s="15">
        <f t="shared" si="1"/>
        <v>5.3283264909998726E-2</v>
      </c>
      <c r="G47" s="16">
        <v>23842412719</v>
      </c>
      <c r="R47" s="17"/>
    </row>
    <row r="48" spans="1:18" x14ac:dyDescent="0.2">
      <c r="A48" s="12" t="s">
        <v>46</v>
      </c>
      <c r="B48" s="13" t="str">
        <f>'Taxable Value All Property'!B48</f>
        <v>R-NVAB</v>
      </c>
      <c r="C48" s="14">
        <f>'Taxable Value All Property'!F48</f>
        <v>36808540247</v>
      </c>
      <c r="D48" s="15">
        <f t="shared" si="0"/>
        <v>0.16293979016463983</v>
      </c>
      <c r="E48" s="14">
        <v>31651286299</v>
      </c>
      <c r="F48" s="15">
        <f t="shared" si="1"/>
        <v>5.4438879105497585E-2</v>
      </c>
      <c r="G48" s="16">
        <v>30017184425</v>
      </c>
      <c r="R48" s="17"/>
    </row>
    <row r="49" spans="1:18" x14ac:dyDescent="0.2">
      <c r="A49" s="12" t="s">
        <v>47</v>
      </c>
      <c r="B49" s="13" t="str">
        <f>'Taxable Value All Property'!B49</f>
        <v>R-NVAB</v>
      </c>
      <c r="C49" s="14">
        <f>'Taxable Value All Property'!F49</f>
        <v>12794001896</v>
      </c>
      <c r="D49" s="15">
        <f t="shared" si="0"/>
        <v>0.15237685554488622</v>
      </c>
      <c r="E49" s="14">
        <v>11102272520</v>
      </c>
      <c r="F49" s="15">
        <f t="shared" si="1"/>
        <v>9.1203542261296941E-2</v>
      </c>
      <c r="G49" s="16">
        <v>10174336950</v>
      </c>
      <c r="R49" s="17"/>
    </row>
    <row r="50" spans="1:18" x14ac:dyDescent="0.2">
      <c r="A50" s="12" t="s">
        <v>48</v>
      </c>
      <c r="B50" s="13" t="str">
        <f>'Taxable Value All Property'!B50</f>
        <v>R-NVAB</v>
      </c>
      <c r="C50" s="14">
        <f>'Taxable Value All Property'!F50</f>
        <v>24097263207</v>
      </c>
      <c r="D50" s="15">
        <f t="shared" si="0"/>
        <v>0.14188171479043457</v>
      </c>
      <c r="E50" s="14">
        <v>21103116807</v>
      </c>
      <c r="F50" s="15">
        <f t="shared" si="1"/>
        <v>6.5893890324138796E-2</v>
      </c>
      <c r="G50" s="16">
        <v>19798515592</v>
      </c>
      <c r="R50" s="17"/>
    </row>
    <row r="51" spans="1:18" x14ac:dyDescent="0.2">
      <c r="A51" s="12" t="s">
        <v>49</v>
      </c>
      <c r="B51" s="13" t="str">
        <f>'Taxable Value All Property'!B51</f>
        <v>R-NVAB</v>
      </c>
      <c r="C51" s="14">
        <f>'Taxable Value All Property'!F51</f>
        <v>3307830080</v>
      </c>
      <c r="D51" s="15">
        <f t="shared" si="0"/>
        <v>0.13415912887636189</v>
      </c>
      <c r="E51" s="14">
        <v>2916548477</v>
      </c>
      <c r="F51" s="15">
        <f t="shared" si="1"/>
        <v>9.411775931875134E-2</v>
      </c>
      <c r="G51" s="16">
        <v>2665662313</v>
      </c>
      <c r="R51" s="17"/>
    </row>
    <row r="52" spans="1:18" x14ac:dyDescent="0.2">
      <c r="A52" s="12" t="s">
        <v>50</v>
      </c>
      <c r="B52" s="13" t="str">
        <f>'Taxable Value All Property'!B52</f>
        <v>R-NVAB</v>
      </c>
      <c r="C52" s="14">
        <f>'Taxable Value All Property'!F52</f>
        <v>181620388278</v>
      </c>
      <c r="D52" s="15">
        <f t="shared" si="0"/>
        <v>0.12917131625771477</v>
      </c>
      <c r="E52" s="14">
        <v>160843961995</v>
      </c>
      <c r="F52" s="15">
        <f t="shared" si="1"/>
        <v>3.4491949683683798E-2</v>
      </c>
      <c r="G52" s="16">
        <v>155481115193</v>
      </c>
      <c r="R52" s="17"/>
    </row>
    <row r="53" spans="1:18" x14ac:dyDescent="0.2">
      <c r="A53" s="12" t="s">
        <v>51</v>
      </c>
      <c r="B53" s="13" t="str">
        <f>'Taxable Value All Property'!B53</f>
        <v>R-NVAB</v>
      </c>
      <c r="C53" s="14">
        <f>'Taxable Value All Property'!F53</f>
        <v>39740259225</v>
      </c>
      <c r="D53" s="15">
        <f t="shared" si="0"/>
        <v>0.16720497065199391</v>
      </c>
      <c r="E53" s="14">
        <v>34047369763</v>
      </c>
      <c r="F53" s="15">
        <f t="shared" si="1"/>
        <v>8.565028373355095E-2</v>
      </c>
      <c r="G53" s="16">
        <v>31361268240</v>
      </c>
      <c r="R53" s="17"/>
    </row>
    <row r="54" spans="1:18" x14ac:dyDescent="0.2">
      <c r="A54" s="12" t="s">
        <v>52</v>
      </c>
      <c r="B54" s="13" t="str">
        <f>'Taxable Value All Property'!B54</f>
        <v>R-NVAB</v>
      </c>
      <c r="C54" s="14">
        <f>'Taxable Value All Property'!F54</f>
        <v>255114794836</v>
      </c>
      <c r="D54" s="15">
        <f t="shared" si="0"/>
        <v>0.15096064760272415</v>
      </c>
      <c r="E54" s="14">
        <v>221653794478</v>
      </c>
      <c r="F54" s="15">
        <f t="shared" si="1"/>
        <v>5.5942384537334973E-2</v>
      </c>
      <c r="G54" s="16">
        <v>209910879347</v>
      </c>
      <c r="R54" s="17"/>
    </row>
    <row r="55" spans="1:18" x14ac:dyDescent="0.2">
      <c r="A55" s="12" t="s">
        <v>53</v>
      </c>
      <c r="B55" s="13" t="str">
        <f>'Taxable Value All Property'!B55</f>
        <v>R-NVAB</v>
      </c>
      <c r="C55" s="14">
        <f>'Taxable Value All Property'!F55</f>
        <v>40900443515</v>
      </c>
      <c r="D55" s="15">
        <f t="shared" si="0"/>
        <v>0.16762279478015377</v>
      </c>
      <c r="E55" s="14">
        <v>35028815554</v>
      </c>
      <c r="F55" s="15">
        <f t="shared" si="1"/>
        <v>0.10356256847350338</v>
      </c>
      <c r="G55" s="16">
        <v>31741576377</v>
      </c>
      <c r="R55" s="17"/>
    </row>
    <row r="56" spans="1:18" x14ac:dyDescent="0.2">
      <c r="A56" s="12" t="s">
        <v>54</v>
      </c>
      <c r="B56" s="13" t="str">
        <f>'Taxable Value All Property'!B56</f>
        <v>R-NVAB</v>
      </c>
      <c r="C56" s="14">
        <f>'Taxable Value All Property'!F56</f>
        <v>110834613445</v>
      </c>
      <c r="D56" s="15">
        <f t="shared" si="0"/>
        <v>0.13141065932181312</v>
      </c>
      <c r="E56" s="14">
        <v>97961436488</v>
      </c>
      <c r="F56" s="15">
        <f t="shared" si="1"/>
        <v>6.7980617936017007E-2</v>
      </c>
      <c r="G56" s="16">
        <v>91725856109</v>
      </c>
      <c r="R56" s="17"/>
    </row>
    <row r="57" spans="1:18" x14ac:dyDescent="0.2">
      <c r="A57" s="12" t="s">
        <v>55</v>
      </c>
      <c r="B57" s="13" t="str">
        <f>'Taxable Value All Property'!B57</f>
        <v>R-NVAB</v>
      </c>
      <c r="C57" s="14">
        <f>'Taxable Value All Property'!F57</f>
        <v>51619629216</v>
      </c>
      <c r="D57" s="15">
        <f t="shared" si="0"/>
        <v>0.17803524067533405</v>
      </c>
      <c r="E57" s="14">
        <v>43818408341</v>
      </c>
      <c r="F57" s="15">
        <f t="shared" si="1"/>
        <v>9.1663664109465526E-2</v>
      </c>
      <c r="G57" s="16">
        <v>40139110407</v>
      </c>
      <c r="R57" s="17"/>
    </row>
    <row r="58" spans="1:18" x14ac:dyDescent="0.2">
      <c r="A58" s="12" t="s">
        <v>56</v>
      </c>
      <c r="B58" s="13" t="str">
        <f>'Taxable Value All Property'!B58</f>
        <v>R-NVAB</v>
      </c>
      <c r="C58" s="14">
        <f>'Taxable Value All Property'!F58</f>
        <v>5514370894</v>
      </c>
      <c r="D58" s="15">
        <f t="shared" si="0"/>
        <v>0.12754808833288037</v>
      </c>
      <c r="E58" s="14">
        <v>4890585999</v>
      </c>
      <c r="F58" s="15">
        <f t="shared" si="1"/>
        <v>6.1695664686460948E-2</v>
      </c>
      <c r="G58" s="16">
        <v>4606391607</v>
      </c>
      <c r="R58" s="17"/>
    </row>
    <row r="59" spans="1:18" x14ac:dyDescent="0.2">
      <c r="A59" s="12" t="s">
        <v>2</v>
      </c>
      <c r="B59" s="13" t="str">
        <f>'Taxable Value All Property'!B59</f>
        <v>R-NVAB</v>
      </c>
      <c r="C59" s="14">
        <f>'Taxable Value All Property'!F59</f>
        <v>40856617513</v>
      </c>
      <c r="D59" s="15">
        <f t="shared" si="0"/>
        <v>0.17840581282855072</v>
      </c>
      <c r="E59" s="14">
        <v>34671092987</v>
      </c>
      <c r="F59" s="15">
        <f t="shared" si="1"/>
        <v>9.4483209931112755E-2</v>
      </c>
      <c r="G59" s="16">
        <v>31678049213</v>
      </c>
      <c r="R59" s="17"/>
    </row>
    <row r="60" spans="1:18" x14ac:dyDescent="0.2">
      <c r="A60" s="12" t="s">
        <v>3</v>
      </c>
      <c r="B60" s="13" t="str">
        <f>'Taxable Value All Property'!B60</f>
        <v>R-NVAB</v>
      </c>
      <c r="C60" s="14">
        <f>'Taxable Value All Property'!F60</f>
        <v>30116796043</v>
      </c>
      <c r="D60" s="15">
        <f t="shared" si="0"/>
        <v>0.17597438783268554</v>
      </c>
      <c r="E60" s="14">
        <v>25610078208</v>
      </c>
      <c r="F60" s="15">
        <f t="shared" si="1"/>
        <v>9.1163462518118854E-2</v>
      </c>
      <c r="G60" s="16">
        <v>23470432330</v>
      </c>
      <c r="R60" s="17"/>
    </row>
    <row r="61" spans="1:18" x14ac:dyDescent="0.2">
      <c r="A61" s="12" t="s">
        <v>57</v>
      </c>
      <c r="B61" s="13" t="str">
        <f>'Taxable Value All Property'!B61</f>
        <v>R-NVAB</v>
      </c>
      <c r="C61" s="14">
        <f>'Taxable Value All Property'!F61</f>
        <v>14231766149</v>
      </c>
      <c r="D61" s="15">
        <f t="shared" si="0"/>
        <v>0.16158248000026398</v>
      </c>
      <c r="E61" s="14">
        <v>12252049591</v>
      </c>
      <c r="F61" s="15">
        <f t="shared" si="1"/>
        <v>9.3961363465730557E-2</v>
      </c>
      <c r="G61" s="16">
        <v>11199709606</v>
      </c>
      <c r="R61" s="17"/>
    </row>
    <row r="62" spans="1:18" x14ac:dyDescent="0.2">
      <c r="A62" s="12" t="s">
        <v>58</v>
      </c>
      <c r="B62" s="13" t="str">
        <f>'Taxable Value All Property'!B62</f>
        <v>R-NVAB</v>
      </c>
      <c r="C62" s="14">
        <f>'Taxable Value All Property'!F62</f>
        <v>82398547608</v>
      </c>
      <c r="D62" s="15">
        <f t="shared" si="0"/>
        <v>0.17698706870535416</v>
      </c>
      <c r="E62" s="14">
        <v>70008031353</v>
      </c>
      <c r="F62" s="15">
        <f t="shared" si="1"/>
        <v>7.3491677938838429E-2</v>
      </c>
      <c r="G62" s="16">
        <v>65215252984</v>
      </c>
      <c r="R62" s="17"/>
    </row>
    <row r="63" spans="1:18" x14ac:dyDescent="0.2">
      <c r="A63" s="12" t="s">
        <v>59</v>
      </c>
      <c r="B63" s="13" t="str">
        <f>'Taxable Value All Property'!B63</f>
        <v>R-NVAB</v>
      </c>
      <c r="C63" s="14">
        <f>'Taxable Value All Property'!F63</f>
        <v>44930629706</v>
      </c>
      <c r="D63" s="15">
        <f t="shared" si="0"/>
        <v>0.12449995638439146</v>
      </c>
      <c r="E63" s="14">
        <v>39956097331</v>
      </c>
      <c r="F63" s="15">
        <f t="shared" si="1"/>
        <v>5.1621316602559919E-2</v>
      </c>
      <c r="G63" s="16">
        <v>37994757904</v>
      </c>
      <c r="R63" s="17"/>
    </row>
    <row r="64" spans="1:18" x14ac:dyDescent="0.2">
      <c r="A64" s="12" t="s">
        <v>60</v>
      </c>
      <c r="B64" s="13" t="str">
        <f>'Taxable Value All Property'!B64</f>
        <v>R-NVAB</v>
      </c>
      <c r="C64" s="14">
        <f>'Taxable Value All Property'!F64</f>
        <v>17925886293</v>
      </c>
      <c r="D64" s="15">
        <f t="shared" si="0"/>
        <v>0.1734189159858413</v>
      </c>
      <c r="E64" s="14">
        <v>15276629726</v>
      </c>
      <c r="F64" s="15">
        <f t="shared" si="1"/>
        <v>8.8262521374494057E-2</v>
      </c>
      <c r="G64" s="16">
        <v>14037632856</v>
      </c>
      <c r="R64" s="17"/>
    </row>
    <row r="65" spans="1:18" x14ac:dyDescent="0.2">
      <c r="A65" s="12" t="s">
        <v>61</v>
      </c>
      <c r="B65" s="13" t="str">
        <f>'Taxable Value All Property'!B65</f>
        <v>R-NVAB</v>
      </c>
      <c r="C65" s="14">
        <f>'Taxable Value All Property'!F65</f>
        <v>2293007996</v>
      </c>
      <c r="D65" s="15">
        <f t="shared" si="0"/>
        <v>8.8945730201432052E-2</v>
      </c>
      <c r="E65" s="14">
        <v>2105713749</v>
      </c>
      <c r="F65" s="15">
        <f t="shared" si="1"/>
        <v>5.812803719412598E-2</v>
      </c>
      <c r="G65" s="16">
        <v>1990036815</v>
      </c>
      <c r="R65" s="17"/>
    </row>
    <row r="66" spans="1:18" x14ac:dyDescent="0.2">
      <c r="A66" s="12" t="s">
        <v>62</v>
      </c>
      <c r="B66" s="13" t="str">
        <f>'Taxable Value All Property'!B66</f>
        <v>R-Final</v>
      </c>
      <c r="C66" s="14">
        <f>'Taxable Value All Property'!F66</f>
        <v>1750275235</v>
      </c>
      <c r="D66" s="15">
        <f t="shared" si="0"/>
        <v>7.4344094994943488E-2</v>
      </c>
      <c r="E66" s="14">
        <v>1629157030</v>
      </c>
      <c r="F66" s="15">
        <f t="shared" si="1"/>
        <v>4.280056950728095E-2</v>
      </c>
      <c r="G66" s="16">
        <v>1562290123</v>
      </c>
      <c r="R66" s="17"/>
    </row>
    <row r="67" spans="1:18" x14ac:dyDescent="0.2">
      <c r="A67" s="12" t="s">
        <v>63</v>
      </c>
      <c r="B67" s="13" t="str">
        <f>'Taxable Value All Property'!B67</f>
        <v>R-Final</v>
      </c>
      <c r="C67" s="14">
        <f>'Taxable Value All Property'!F67</f>
        <v>312328669</v>
      </c>
      <c r="D67" s="15">
        <f t="shared" si="0"/>
        <v>6.3352024526634063E-2</v>
      </c>
      <c r="E67" s="14">
        <v>293720858</v>
      </c>
      <c r="F67" s="15">
        <f t="shared" si="1"/>
        <v>0.11995587267786138</v>
      </c>
      <c r="G67" s="16">
        <v>262261099</v>
      </c>
      <c r="R67" s="17"/>
    </row>
    <row r="68" spans="1:18" x14ac:dyDescent="0.2">
      <c r="A68" s="12" t="s">
        <v>64</v>
      </c>
      <c r="B68" s="13" t="str">
        <f>'Taxable Value All Property'!B68</f>
        <v>R-NVAB</v>
      </c>
      <c r="C68" s="14">
        <f>'Taxable Value All Property'!F68</f>
        <v>48787803707</v>
      </c>
      <c r="D68" s="15">
        <f t="shared" si="0"/>
        <v>0.14205383522098708</v>
      </c>
      <c r="E68" s="14">
        <v>42719355430</v>
      </c>
      <c r="F68" s="15">
        <f t="shared" si="1"/>
        <v>7.3737646285509301E-2</v>
      </c>
      <c r="G68" s="16">
        <v>39785654883</v>
      </c>
      <c r="R68" s="17"/>
    </row>
    <row r="69" spans="1:18" x14ac:dyDescent="0.2">
      <c r="A69" s="12" t="s">
        <v>65</v>
      </c>
      <c r="B69" s="13" t="str">
        <f>'Taxable Value All Property'!B69</f>
        <v>R-Final</v>
      </c>
      <c r="C69" s="14">
        <f>'Taxable Value All Property'!F69</f>
        <v>1760724308</v>
      </c>
      <c r="D69" s="15">
        <f t="shared" si="0"/>
        <v>0.15963740230919182</v>
      </c>
      <c r="E69" s="14">
        <v>1518340392</v>
      </c>
      <c r="F69" s="15">
        <f t="shared" si="1"/>
        <v>9.1582607557990095E-2</v>
      </c>
      <c r="G69" s="16">
        <v>1390953265</v>
      </c>
      <c r="R69" s="17"/>
    </row>
    <row r="70" spans="1:18" x14ac:dyDescent="0.2">
      <c r="A70" s="12" t="s">
        <v>66</v>
      </c>
      <c r="B70" s="13" t="str">
        <f>'Taxable Value All Property'!B70</f>
        <v>R-NVAB</v>
      </c>
      <c r="C70" s="14">
        <f>'Taxable Value All Property'!F70</f>
        <v>31451223180</v>
      </c>
      <c r="D70" s="15">
        <f>((C70-E70)/E70)</f>
        <v>0.23598974590837157</v>
      </c>
      <c r="E70" s="14">
        <v>25446184553</v>
      </c>
      <c r="F70" s="15">
        <f>((E70-G70)/G70)</f>
        <v>0.13252526223700631</v>
      </c>
      <c r="G70" s="16">
        <v>22468535936</v>
      </c>
      <c r="R70" s="17"/>
    </row>
    <row r="71" spans="1:18" x14ac:dyDescent="0.2">
      <c r="A71" s="12" t="s">
        <v>67</v>
      </c>
      <c r="B71" s="13" t="str">
        <f>'Taxable Value All Property'!B71</f>
        <v>R-Final</v>
      </c>
      <c r="C71" s="14">
        <f>'Taxable Value All Property'!F71</f>
        <v>1100227042</v>
      </c>
      <c r="D71" s="15">
        <f>((C71-E71)/E71)</f>
        <v>0.10307894561523046</v>
      </c>
      <c r="E71" s="14">
        <v>997414597</v>
      </c>
      <c r="F71" s="15">
        <f>((E71-G71)/G71)</f>
        <v>6.4980231548384532E-2</v>
      </c>
      <c r="G71" s="16">
        <v>936556912</v>
      </c>
      <c r="R71" s="17"/>
    </row>
    <row r="72" spans="1:18" x14ac:dyDescent="0.2">
      <c r="A72" s="18"/>
      <c r="B72" s="19"/>
      <c r="C72" s="14"/>
      <c r="D72" s="20"/>
      <c r="E72" s="14"/>
      <c r="F72" s="20"/>
      <c r="G72" s="16"/>
      <c r="R72" s="17"/>
    </row>
    <row r="73" spans="1:18" ht="15.75" thickBot="1" x14ac:dyDescent="0.3">
      <c r="A73" s="21" t="s">
        <v>68</v>
      </c>
      <c r="B73" s="22"/>
      <c r="C73" s="23">
        <f>SUM(C4:C71)</f>
        <v>2586647756650</v>
      </c>
      <c r="D73" s="24">
        <f>((C73-E73)/E73)</f>
        <v>0.14670263434003519</v>
      </c>
      <c r="E73" s="23">
        <f>SUM(E5:E71)</f>
        <v>2255726706461</v>
      </c>
      <c r="F73" s="24">
        <f>((E73-G73)/G73)</f>
        <v>6.3581979647941655E-2</v>
      </c>
      <c r="G73" s="25">
        <f>SUM(G5:G71)</f>
        <v>2120877139351</v>
      </c>
      <c r="R73" s="17"/>
    </row>
    <row r="74" spans="1:18" x14ac:dyDescent="0.2">
      <c r="R74" s="17"/>
    </row>
    <row r="75" spans="1:18" x14ac:dyDescent="0.2">
      <c r="A75" s="26" t="s">
        <v>88</v>
      </c>
      <c r="R75" s="17"/>
    </row>
    <row r="76" spans="1:18" x14ac:dyDescent="0.2">
      <c r="C76" s="17"/>
      <c r="E76" s="17"/>
      <c r="G76" s="17"/>
    </row>
  </sheetData>
  <phoneticPr fontId="1" type="noConversion"/>
  <conditionalFormatting sqref="A75">
    <cfRule type="expression" dxfId="7" priority="2" stopIfTrue="1">
      <formula>MOD(ROW(),5)=1</formula>
    </cfRule>
  </conditionalFormatting>
  <conditionalFormatting sqref="A4:G73">
    <cfRule type="expression" dxfId="6" priority="1" stopIfTrue="1">
      <formula>MOD(ROW(),3)=1</formula>
    </cfRule>
  </conditionalFormatting>
  <pageMargins left="0.7" right="0.7" top="0.5" bottom="0.5" header="0.05" footer="0.05"/>
  <pageSetup scale="77" orientation="portrait" r:id="rId1"/>
  <rowBreaks count="1" manualBreakCount="1">
    <brk id="37" max="6" man="1"/>
  </rowBreaks>
  <ignoredErrors>
    <ignoredError sqref="E7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76"/>
  <sheetViews>
    <sheetView zoomScaleNormal="100" zoomScaleSheetLayoutView="100" workbookViewId="0">
      <pane ySplit="4" topLeftCell="A5" activePane="bottomLeft" state="frozen"/>
      <selection pane="bottomLeft"/>
    </sheetView>
  </sheetViews>
  <sheetFormatPr defaultRowHeight="14.25" x14ac:dyDescent="0.2"/>
  <cols>
    <col min="1" max="1" width="17.7109375" style="2" customWidth="1"/>
    <col min="2" max="2" width="9.28515625" style="11" bestFit="1" customWidth="1"/>
    <col min="3" max="3" width="18.7109375" style="2" customWidth="1"/>
    <col min="4" max="4" width="16.42578125" style="11" bestFit="1" customWidth="1"/>
    <col min="5" max="5" width="18.7109375" style="2" customWidth="1"/>
    <col min="6" max="6" width="16.42578125" style="11" bestFit="1" customWidth="1"/>
    <col min="7" max="7" width="18.7109375" style="2" customWidth="1"/>
    <col min="8" max="16384" width="9.140625" style="2"/>
  </cols>
  <sheetData>
    <row r="1" spans="1:18" ht="23.25" x14ac:dyDescent="0.35">
      <c r="A1" s="7" t="s">
        <v>71</v>
      </c>
      <c r="B1" s="8"/>
      <c r="C1" s="9"/>
      <c r="D1" s="8"/>
      <c r="E1" s="9"/>
      <c r="F1" s="8"/>
      <c r="G1" s="9"/>
    </row>
    <row r="2" spans="1:18" ht="15" x14ac:dyDescent="0.25">
      <c r="A2" s="10" t="s">
        <v>89</v>
      </c>
      <c r="B2" s="10"/>
      <c r="C2" s="10"/>
      <c r="D2" s="10"/>
      <c r="E2" s="10"/>
      <c r="F2" s="10"/>
      <c r="G2" s="10"/>
    </row>
    <row r="3" spans="1:18" ht="15" thickBot="1" x14ac:dyDescent="0.25"/>
    <row r="4" spans="1:18" s="36" customFormat="1" ht="25.5" x14ac:dyDescent="0.2">
      <c r="A4" s="33" t="s">
        <v>0</v>
      </c>
      <c r="B4" s="34" t="s">
        <v>1</v>
      </c>
      <c r="C4" s="37" t="s">
        <v>90</v>
      </c>
      <c r="D4" s="37" t="s">
        <v>83</v>
      </c>
      <c r="E4" s="37" t="s">
        <v>82</v>
      </c>
      <c r="F4" s="37" t="s">
        <v>83</v>
      </c>
      <c r="G4" s="38" t="s">
        <v>81</v>
      </c>
    </row>
    <row r="5" spans="1:18" x14ac:dyDescent="0.2">
      <c r="A5" s="12" t="s">
        <v>4</v>
      </c>
      <c r="B5" s="13" t="str">
        <f>'Taxable Value All Property'!B5</f>
        <v>R-NVAB</v>
      </c>
      <c r="C5" s="14">
        <f>'Taxable Value All Property'!C5</f>
        <v>17616505915</v>
      </c>
      <c r="D5" s="15">
        <f>((C5-E5)/E5)</f>
        <v>0.11512063963546548</v>
      </c>
      <c r="E5" s="14">
        <v>15797847595</v>
      </c>
      <c r="F5" s="15">
        <f>((E5-G5)/G5)</f>
        <v>6.5021361557208862E-2</v>
      </c>
      <c r="G5" s="16">
        <v>14833362189</v>
      </c>
    </row>
    <row r="6" spans="1:18" x14ac:dyDescent="0.2">
      <c r="A6" s="12" t="s">
        <v>5</v>
      </c>
      <c r="B6" s="13" t="str">
        <f>'Taxable Value All Property'!B6</f>
        <v>R-Final</v>
      </c>
      <c r="C6" s="14">
        <f>'Taxable Value All Property'!C6</f>
        <v>1086228935</v>
      </c>
      <c r="D6" s="15">
        <f t="shared" ref="D6:D69" si="0">((C6-E6)/E6)</f>
        <v>0.16408855818899601</v>
      </c>
      <c r="E6" s="14">
        <v>933115378</v>
      </c>
      <c r="F6" s="15">
        <f t="shared" ref="F6:F69" si="1">((E6-G6)/G6)</f>
        <v>8.0696487783411083E-2</v>
      </c>
      <c r="G6" s="16">
        <v>863438892</v>
      </c>
    </row>
    <row r="7" spans="1:18" x14ac:dyDescent="0.2">
      <c r="A7" s="12" t="s">
        <v>6</v>
      </c>
      <c r="B7" s="13" t="str">
        <f>'Taxable Value All Property'!B7</f>
        <v>R-NVAB</v>
      </c>
      <c r="C7" s="14">
        <f>'Taxable Value All Property'!C7</f>
        <v>20944229106</v>
      </c>
      <c r="D7" s="15">
        <f t="shared" si="0"/>
        <v>0.16870202149318486</v>
      </c>
      <c r="E7" s="14">
        <v>17920931701</v>
      </c>
      <c r="F7" s="15">
        <f t="shared" si="1"/>
        <v>0.11522419924814584</v>
      </c>
      <c r="G7" s="16">
        <v>16069353331</v>
      </c>
      <c r="R7" s="17"/>
    </row>
    <row r="8" spans="1:18" x14ac:dyDescent="0.2">
      <c r="A8" s="12" t="s">
        <v>7</v>
      </c>
      <c r="B8" s="13" t="str">
        <f>'Taxable Value All Property'!B8</f>
        <v>R-Final</v>
      </c>
      <c r="C8" s="14">
        <f>'Taxable Value All Property'!C8</f>
        <v>887804765</v>
      </c>
      <c r="D8" s="15">
        <f t="shared" si="0"/>
        <v>0.11094540939411247</v>
      </c>
      <c r="E8" s="14">
        <v>799143466</v>
      </c>
      <c r="F8" s="15">
        <f t="shared" si="1"/>
        <v>4.861414119096074E-2</v>
      </c>
      <c r="G8" s="16">
        <v>762094878</v>
      </c>
      <c r="R8" s="17"/>
    </row>
    <row r="9" spans="1:18" x14ac:dyDescent="0.2">
      <c r="A9" s="12" t="s">
        <v>8</v>
      </c>
      <c r="B9" s="13" t="str">
        <f>'Taxable Value All Property'!B9</f>
        <v>R-NVAB</v>
      </c>
      <c r="C9" s="14">
        <f>'Taxable Value All Property'!C9</f>
        <v>50186108867</v>
      </c>
      <c r="D9" s="15">
        <f t="shared" si="0"/>
        <v>0.15642896697557052</v>
      </c>
      <c r="E9" s="14">
        <v>43397485103</v>
      </c>
      <c r="F9" s="15">
        <f t="shared" si="1"/>
        <v>7.2538735180364244E-2</v>
      </c>
      <c r="G9" s="16">
        <v>40462394205</v>
      </c>
      <c r="R9" s="17"/>
    </row>
    <row r="10" spans="1:18" x14ac:dyDescent="0.2">
      <c r="A10" s="12" t="s">
        <v>9</v>
      </c>
      <c r="B10" s="13" t="str">
        <f>'Taxable Value All Property'!B10</f>
        <v>R-NVAB</v>
      </c>
      <c r="C10" s="14">
        <f>'Taxable Value All Property'!C10</f>
        <v>235862116890</v>
      </c>
      <c r="D10" s="15">
        <f t="shared" si="0"/>
        <v>0.11816415231000993</v>
      </c>
      <c r="E10" s="14">
        <v>210936933010</v>
      </c>
      <c r="F10" s="15">
        <f t="shared" si="1"/>
        <v>5.2852708917023886E-2</v>
      </c>
      <c r="G10" s="16">
        <v>200347998560</v>
      </c>
      <c r="R10" s="17"/>
    </row>
    <row r="11" spans="1:18" x14ac:dyDescent="0.2">
      <c r="A11" s="12" t="s">
        <v>10</v>
      </c>
      <c r="B11" s="13" t="str">
        <f>'Taxable Value All Property'!B11</f>
        <v>R-Final</v>
      </c>
      <c r="C11" s="14">
        <f>'Taxable Value All Property'!C11</f>
        <v>362302379</v>
      </c>
      <c r="D11" s="15">
        <f t="shared" si="0"/>
        <v>0.10341160140110608</v>
      </c>
      <c r="E11" s="14">
        <v>328347444</v>
      </c>
      <c r="F11" s="15">
        <f t="shared" si="1"/>
        <v>4.8876598897605025E-2</v>
      </c>
      <c r="G11" s="16">
        <v>313046782</v>
      </c>
      <c r="R11" s="17"/>
    </row>
    <row r="12" spans="1:18" x14ac:dyDescent="0.2">
      <c r="A12" s="12" t="s">
        <v>11</v>
      </c>
      <c r="B12" s="13" t="str">
        <f>'Taxable Value All Property'!B12</f>
        <v>R-NVAB</v>
      </c>
      <c r="C12" s="14">
        <f>'Taxable Value All Property'!C12</f>
        <v>22624872254</v>
      </c>
      <c r="D12" s="15">
        <f t="shared" si="0"/>
        <v>0.18111664685839426</v>
      </c>
      <c r="E12" s="14">
        <v>19155493502</v>
      </c>
      <c r="F12" s="15">
        <f t="shared" si="1"/>
        <v>7.3506822401874908E-2</v>
      </c>
      <c r="G12" s="16">
        <v>17843848872</v>
      </c>
      <c r="R12" s="17"/>
    </row>
    <row r="13" spans="1:18" x14ac:dyDescent="0.2">
      <c r="A13" s="12" t="s">
        <v>12</v>
      </c>
      <c r="B13" s="13" t="str">
        <f>'Taxable Value All Property'!B13</f>
        <v>R-NVAB</v>
      </c>
      <c r="C13" s="14">
        <f>'Taxable Value All Property'!C13</f>
        <v>10260638951</v>
      </c>
      <c r="D13" s="15">
        <f t="shared" si="0"/>
        <v>0.13256979953515147</v>
      </c>
      <c r="E13" s="14">
        <v>9059608472</v>
      </c>
      <c r="F13" s="15">
        <f t="shared" si="1"/>
        <v>6.49444084010488E-2</v>
      </c>
      <c r="G13" s="16">
        <v>8507118682</v>
      </c>
      <c r="R13" s="17"/>
    </row>
    <row r="14" spans="1:18" x14ac:dyDescent="0.2">
      <c r="A14" s="12" t="s">
        <v>13</v>
      </c>
      <c r="B14" s="13" t="str">
        <f>'Taxable Value All Property'!B14</f>
        <v>R-NVAB</v>
      </c>
      <c r="C14" s="14">
        <f>'Taxable Value All Property'!C14</f>
        <v>13636691346</v>
      </c>
      <c r="D14" s="15">
        <f t="shared" si="0"/>
        <v>0.13253986590591413</v>
      </c>
      <c r="E14" s="14">
        <v>12040804705</v>
      </c>
      <c r="F14" s="15">
        <f t="shared" si="1"/>
        <v>6.8273713573045292E-2</v>
      </c>
      <c r="G14" s="16">
        <v>11271273038</v>
      </c>
      <c r="R14" s="17"/>
    </row>
    <row r="15" spans="1:18" x14ac:dyDescent="0.2">
      <c r="A15" s="12" t="s">
        <v>14</v>
      </c>
      <c r="B15" s="13" t="str">
        <f>'Taxable Value All Property'!B15</f>
        <v>R-NVAB</v>
      </c>
      <c r="C15" s="14">
        <f>'Taxable Value All Property'!C15</f>
        <v>119565399314</v>
      </c>
      <c r="D15" s="15">
        <f t="shared" si="0"/>
        <v>0.16865218474872246</v>
      </c>
      <c r="E15" s="14">
        <v>102310508528</v>
      </c>
      <c r="F15" s="15">
        <f t="shared" si="1"/>
        <v>5.6000633672371646E-2</v>
      </c>
      <c r="G15" s="16">
        <v>96884893120</v>
      </c>
      <c r="R15" s="17"/>
    </row>
    <row r="16" spans="1:18" x14ac:dyDescent="0.2">
      <c r="A16" s="12" t="s">
        <v>15</v>
      </c>
      <c r="B16" s="13" t="str">
        <f>'Taxable Value All Property'!B16</f>
        <v>R-NVAB</v>
      </c>
      <c r="C16" s="14">
        <f>'Taxable Value All Property'!C16</f>
        <v>2947252282</v>
      </c>
      <c r="D16" s="15">
        <f t="shared" si="0"/>
        <v>0.11060386269823293</v>
      </c>
      <c r="E16" s="14">
        <v>2653738548</v>
      </c>
      <c r="F16" s="15">
        <f t="shared" si="1"/>
        <v>5.3128844675999203E-2</v>
      </c>
      <c r="G16" s="16">
        <v>2519861232</v>
      </c>
      <c r="R16" s="17"/>
    </row>
    <row r="17" spans="1:18" x14ac:dyDescent="0.2">
      <c r="A17" s="12" t="s">
        <v>78</v>
      </c>
      <c r="B17" s="13" t="str">
        <f>'Taxable Value All Property'!B17</f>
        <v>R-NVAB</v>
      </c>
      <c r="C17" s="14">
        <f>'Taxable Value All Property'!C17</f>
        <v>360448982731</v>
      </c>
      <c r="D17" s="15">
        <f t="shared" si="0"/>
        <v>0.13696863550117935</v>
      </c>
      <c r="E17" s="14">
        <v>317026320231</v>
      </c>
      <c r="F17" s="15">
        <f t="shared" si="1"/>
        <v>4.7190258485029599E-2</v>
      </c>
      <c r="G17" s="16">
        <v>302739944019</v>
      </c>
      <c r="R17" s="17"/>
    </row>
    <row r="18" spans="1:18" x14ac:dyDescent="0.2">
      <c r="A18" s="12" t="s">
        <v>16</v>
      </c>
      <c r="B18" s="13" t="str">
        <f>'Taxable Value All Property'!B18</f>
        <v>R-NVAB</v>
      </c>
      <c r="C18" s="14">
        <f>'Taxable Value All Property'!C18</f>
        <v>1582695204</v>
      </c>
      <c r="D18" s="15">
        <f t="shared" si="0"/>
        <v>0.14698720338075136</v>
      </c>
      <c r="E18" s="14">
        <v>1379871719</v>
      </c>
      <c r="F18" s="15">
        <f t="shared" si="1"/>
        <v>5.637270445990826E-2</v>
      </c>
      <c r="G18" s="16">
        <v>1306235681</v>
      </c>
      <c r="R18" s="17"/>
    </row>
    <row r="19" spans="1:18" x14ac:dyDescent="0.2">
      <c r="A19" s="12" t="s">
        <v>17</v>
      </c>
      <c r="B19" s="13" t="str">
        <f>'Taxable Value All Property'!B19</f>
        <v>R-Final</v>
      </c>
      <c r="C19" s="14">
        <f>'Taxable Value All Property'!C19</f>
        <v>569768360</v>
      </c>
      <c r="D19" s="15">
        <f t="shared" si="0"/>
        <v>0.12488296855829235</v>
      </c>
      <c r="E19" s="14">
        <v>506513456</v>
      </c>
      <c r="F19" s="15">
        <f t="shared" si="1"/>
        <v>4.8665435601347597E-2</v>
      </c>
      <c r="G19" s="16">
        <v>483007677</v>
      </c>
      <c r="R19" s="17"/>
    </row>
    <row r="20" spans="1:18" x14ac:dyDescent="0.2">
      <c r="A20" s="12" t="s">
        <v>18</v>
      </c>
      <c r="B20" s="13" t="str">
        <f>'Taxable Value All Property'!B20</f>
        <v>R-NVAB</v>
      </c>
      <c r="C20" s="14">
        <f>'Taxable Value All Property'!C20</f>
        <v>82734535893</v>
      </c>
      <c r="D20" s="15">
        <f t="shared" si="0"/>
        <v>0.1459727837622303</v>
      </c>
      <c r="E20" s="14">
        <v>72195899471</v>
      </c>
      <c r="F20" s="15">
        <f t="shared" si="1"/>
        <v>7.6383941810998834E-2</v>
      </c>
      <c r="G20" s="16">
        <v>67072627774</v>
      </c>
      <c r="R20" s="17"/>
    </row>
    <row r="21" spans="1:18" x14ac:dyDescent="0.2">
      <c r="A21" s="12" t="s">
        <v>19</v>
      </c>
      <c r="B21" s="13" t="str">
        <f>'Taxable Value All Property'!B21</f>
        <v>R-NVAB</v>
      </c>
      <c r="C21" s="14">
        <f>'Taxable Value All Property'!C21</f>
        <v>21421422578</v>
      </c>
      <c r="D21" s="15">
        <f t="shared" si="0"/>
        <v>0.16000099341259652</v>
      </c>
      <c r="E21" s="14">
        <v>18466727787</v>
      </c>
      <c r="F21" s="15">
        <f t="shared" si="1"/>
        <v>5.4427947601011967E-2</v>
      </c>
      <c r="G21" s="16">
        <v>17513503724</v>
      </c>
      <c r="R21" s="17"/>
    </row>
    <row r="22" spans="1:18" x14ac:dyDescent="0.2">
      <c r="A22" s="12" t="s">
        <v>20</v>
      </c>
      <c r="B22" s="13" t="str">
        <f>'Taxable Value All Property'!B22</f>
        <v>R-NVAB</v>
      </c>
      <c r="C22" s="14">
        <f>'Taxable Value All Property'!C22</f>
        <v>12248250626</v>
      </c>
      <c r="D22" s="15">
        <f t="shared" si="0"/>
        <v>0.18573426459866865</v>
      </c>
      <c r="E22" s="14">
        <v>10329675874</v>
      </c>
      <c r="F22" s="15">
        <f t="shared" si="1"/>
        <v>9.196929285829078E-2</v>
      </c>
      <c r="G22" s="16">
        <v>9459676148</v>
      </c>
      <c r="R22" s="17"/>
    </row>
    <row r="23" spans="1:18" x14ac:dyDescent="0.2">
      <c r="A23" s="12" t="s">
        <v>21</v>
      </c>
      <c r="B23" s="13" t="str">
        <f>'Taxable Value All Property'!B23</f>
        <v>R-Final</v>
      </c>
      <c r="C23" s="14">
        <f>'Taxable Value All Property'!C23</f>
        <v>2563254444</v>
      </c>
      <c r="D23" s="15">
        <f t="shared" si="0"/>
        <v>0.13914529152356689</v>
      </c>
      <c r="E23" s="14">
        <v>2250155852</v>
      </c>
      <c r="F23" s="15">
        <f t="shared" si="1"/>
        <v>8.7105495730612312E-2</v>
      </c>
      <c r="G23" s="16">
        <v>2069859697</v>
      </c>
      <c r="R23" s="17"/>
    </row>
    <row r="24" spans="1:18" x14ac:dyDescent="0.2">
      <c r="A24" s="12" t="s">
        <v>22</v>
      </c>
      <c r="B24" s="13" t="str">
        <f>'Taxable Value All Property'!B24</f>
        <v>R-Final</v>
      </c>
      <c r="C24" s="14">
        <f>'Taxable Value All Property'!C24</f>
        <v>1387421811</v>
      </c>
      <c r="D24" s="15">
        <f t="shared" si="0"/>
        <v>0.11850768013635306</v>
      </c>
      <c r="E24" s="14">
        <v>1240422248</v>
      </c>
      <c r="F24" s="15">
        <f t="shared" si="1"/>
        <v>7.108469863004066E-2</v>
      </c>
      <c r="G24" s="16">
        <v>1158099121</v>
      </c>
      <c r="R24" s="17"/>
    </row>
    <row r="25" spans="1:18" x14ac:dyDescent="0.2">
      <c r="A25" s="12" t="s">
        <v>23</v>
      </c>
      <c r="B25" s="13" t="str">
        <f>'Taxable Value All Property'!B25</f>
        <v>R-Final</v>
      </c>
      <c r="C25" s="14">
        <f>'Taxable Value All Property'!C25</f>
        <v>711500110</v>
      </c>
      <c r="D25" s="15">
        <f t="shared" si="0"/>
        <v>0.1236915746803252</v>
      </c>
      <c r="E25" s="14">
        <v>633180960</v>
      </c>
      <c r="F25" s="15">
        <f t="shared" si="1"/>
        <v>0.12300369914034089</v>
      </c>
      <c r="G25" s="16">
        <v>563828027</v>
      </c>
      <c r="R25" s="17"/>
    </row>
    <row r="26" spans="1:18" x14ac:dyDescent="0.2">
      <c r="A26" s="12" t="s">
        <v>24</v>
      </c>
      <c r="B26" s="13" t="str">
        <f>'Taxable Value All Property'!B26</f>
        <v>R-Final</v>
      </c>
      <c r="C26" s="14">
        <f>'Taxable Value All Property'!C26</f>
        <v>739304741</v>
      </c>
      <c r="D26" s="15">
        <f t="shared" si="0"/>
        <v>0.20142963749755866</v>
      </c>
      <c r="E26" s="14">
        <v>615354173</v>
      </c>
      <c r="F26" s="15">
        <f t="shared" si="1"/>
        <v>9.1063811101377623E-2</v>
      </c>
      <c r="G26" s="16">
        <v>563994669</v>
      </c>
      <c r="R26" s="17"/>
    </row>
    <row r="27" spans="1:18" x14ac:dyDescent="0.2">
      <c r="A27" s="12" t="s">
        <v>25</v>
      </c>
      <c r="B27" s="13" t="str">
        <f>'Taxable Value All Property'!B27</f>
        <v>R-Final</v>
      </c>
      <c r="C27" s="14">
        <f>'Taxable Value All Property'!C27</f>
        <v>2384803366</v>
      </c>
      <c r="D27" s="15">
        <f t="shared" si="0"/>
        <v>0.23538344590104157</v>
      </c>
      <c r="E27" s="14">
        <v>1930415511</v>
      </c>
      <c r="F27" s="15">
        <f t="shared" si="1"/>
        <v>0.13818361635854984</v>
      </c>
      <c r="G27" s="16">
        <v>1696049287</v>
      </c>
      <c r="R27" s="17"/>
    </row>
    <row r="28" spans="1:18" x14ac:dyDescent="0.2">
      <c r="A28" s="12" t="s">
        <v>26</v>
      </c>
      <c r="B28" s="13" t="str">
        <f>'Taxable Value All Property'!B28</f>
        <v>R-Final</v>
      </c>
      <c r="C28" s="14">
        <f>'Taxable Value All Property'!C28</f>
        <v>480803952</v>
      </c>
      <c r="D28" s="15">
        <f t="shared" si="0"/>
        <v>0.13660363187547292</v>
      </c>
      <c r="E28" s="14">
        <v>423018138</v>
      </c>
      <c r="F28" s="15">
        <f t="shared" si="1"/>
        <v>5.5542495336798239E-2</v>
      </c>
      <c r="G28" s="16">
        <v>400758984</v>
      </c>
      <c r="R28" s="17"/>
    </row>
    <row r="29" spans="1:18" x14ac:dyDescent="0.2">
      <c r="A29" s="12" t="s">
        <v>27</v>
      </c>
      <c r="B29" s="13" t="str">
        <f>'Taxable Value All Property'!B29</f>
        <v>R-NVAB</v>
      </c>
      <c r="C29" s="14">
        <f>'Taxable Value All Property'!C29</f>
        <v>1170166378</v>
      </c>
      <c r="D29" s="15">
        <f t="shared" si="0"/>
        <v>0.15602156288547128</v>
      </c>
      <c r="E29" s="14">
        <v>1012235771</v>
      </c>
      <c r="F29" s="15">
        <f t="shared" si="1"/>
        <v>6.1452747059344476E-2</v>
      </c>
      <c r="G29" s="16">
        <v>953632438</v>
      </c>
      <c r="R29" s="17"/>
    </row>
    <row r="30" spans="1:18" x14ac:dyDescent="0.2">
      <c r="A30" s="12" t="s">
        <v>28</v>
      </c>
      <c r="B30" s="13" t="str">
        <f>'Taxable Value All Property'!B30</f>
        <v>R-NVAB</v>
      </c>
      <c r="C30" s="14">
        <f>'Taxable Value All Property'!C30</f>
        <v>2213569326</v>
      </c>
      <c r="D30" s="15">
        <f t="shared" si="0"/>
        <v>0.19587816058288077</v>
      </c>
      <c r="E30" s="14">
        <v>1850999039</v>
      </c>
      <c r="F30" s="15">
        <f t="shared" si="1"/>
        <v>0.13453843488209871</v>
      </c>
      <c r="G30" s="16">
        <v>1631499632</v>
      </c>
      <c r="R30" s="17"/>
    </row>
    <row r="31" spans="1:18" x14ac:dyDescent="0.2">
      <c r="A31" s="12" t="s">
        <v>29</v>
      </c>
      <c r="B31" s="13" t="str">
        <f>'Taxable Value All Property'!B31</f>
        <v>R-NVAB</v>
      </c>
      <c r="C31" s="14">
        <f>'Taxable Value All Property'!C31</f>
        <v>11619842291</v>
      </c>
      <c r="D31" s="15">
        <f t="shared" si="0"/>
        <v>0.20286969422594928</v>
      </c>
      <c r="E31" s="14">
        <v>9660100630</v>
      </c>
      <c r="F31" s="15">
        <f t="shared" si="1"/>
        <v>9.3353463395266886E-2</v>
      </c>
      <c r="G31" s="16">
        <v>8835295221</v>
      </c>
      <c r="R31" s="17"/>
    </row>
    <row r="32" spans="1:18" x14ac:dyDescent="0.2">
      <c r="A32" s="12" t="s">
        <v>30</v>
      </c>
      <c r="B32" s="13" t="str">
        <f>'Taxable Value All Property'!B32</f>
        <v>R-NVAB</v>
      </c>
      <c r="C32" s="14">
        <f>'Taxable Value All Property'!C32</f>
        <v>5790010809</v>
      </c>
      <c r="D32" s="15">
        <f t="shared" si="0"/>
        <v>0.15559269786768179</v>
      </c>
      <c r="E32" s="14">
        <v>5010425230</v>
      </c>
      <c r="F32" s="15">
        <f t="shared" si="1"/>
        <v>6.928116999715983E-2</v>
      </c>
      <c r="G32" s="16">
        <v>4685788332</v>
      </c>
      <c r="R32" s="17"/>
    </row>
    <row r="33" spans="1:18" x14ac:dyDescent="0.2">
      <c r="A33" s="12" t="s">
        <v>31</v>
      </c>
      <c r="B33" s="13" t="str">
        <f>'Taxable Value All Property'!B33</f>
        <v>R-NVAB</v>
      </c>
      <c r="C33" s="14">
        <f>'Taxable Value All Property'!C33</f>
        <v>130147312339</v>
      </c>
      <c r="D33" s="15">
        <f t="shared" si="0"/>
        <v>0.15937723091295594</v>
      </c>
      <c r="E33" s="14">
        <v>112256225902</v>
      </c>
      <c r="F33" s="15">
        <f t="shared" si="1"/>
        <v>9.2164424227254155E-2</v>
      </c>
      <c r="G33" s="16">
        <v>102783265424</v>
      </c>
      <c r="R33" s="17"/>
    </row>
    <row r="34" spans="1:18" x14ac:dyDescent="0.2">
      <c r="A34" s="12" t="s">
        <v>32</v>
      </c>
      <c r="B34" s="13" t="str">
        <f>'Taxable Value All Property'!B34</f>
        <v>R-Final</v>
      </c>
      <c r="C34" s="14">
        <f>'Taxable Value All Property'!C34</f>
        <v>441838628</v>
      </c>
      <c r="D34" s="15">
        <f t="shared" si="0"/>
        <v>8.5149052269641215E-2</v>
      </c>
      <c r="E34" s="14">
        <v>407168607</v>
      </c>
      <c r="F34" s="15">
        <f t="shared" si="1"/>
        <v>6.1961479530932173E-2</v>
      </c>
      <c r="G34" s="16">
        <v>383411842</v>
      </c>
      <c r="R34" s="17"/>
    </row>
    <row r="35" spans="1:18" x14ac:dyDescent="0.2">
      <c r="A35" s="12" t="s">
        <v>33</v>
      </c>
      <c r="B35" s="13" t="str">
        <f>'Taxable Value All Property'!B35</f>
        <v>R-NVAB</v>
      </c>
      <c r="C35" s="14">
        <f>'Taxable Value All Property'!C35</f>
        <v>22463669424</v>
      </c>
      <c r="D35" s="15">
        <f t="shared" si="0"/>
        <v>0.13467726116441392</v>
      </c>
      <c r="E35" s="14">
        <v>19797408649</v>
      </c>
      <c r="F35" s="15">
        <f t="shared" si="1"/>
        <v>5.1099966332354828E-2</v>
      </c>
      <c r="G35" s="16">
        <v>18834943662</v>
      </c>
      <c r="R35" s="17"/>
    </row>
    <row r="36" spans="1:18" x14ac:dyDescent="0.2">
      <c r="A36" s="12" t="s">
        <v>34</v>
      </c>
      <c r="B36" s="13" t="str">
        <f>'Taxable Value All Property'!B36</f>
        <v>R-Final</v>
      </c>
      <c r="C36" s="14">
        <f>'Taxable Value All Property'!C36</f>
        <v>1492076996</v>
      </c>
      <c r="D36" s="15">
        <f t="shared" si="0"/>
        <v>0.10463509544583785</v>
      </c>
      <c r="E36" s="14">
        <v>1350741980</v>
      </c>
      <c r="F36" s="15">
        <f t="shared" si="1"/>
        <v>7.5633367843710886E-2</v>
      </c>
      <c r="G36" s="16">
        <v>1255764297</v>
      </c>
      <c r="R36" s="17"/>
    </row>
    <row r="37" spans="1:18" x14ac:dyDescent="0.2">
      <c r="A37" s="12" t="s">
        <v>35</v>
      </c>
      <c r="B37" s="13" t="str">
        <f>'Taxable Value All Property'!B37</f>
        <v>R-NVAB</v>
      </c>
      <c r="C37" s="14">
        <f>'Taxable Value All Property'!C37</f>
        <v>636804944</v>
      </c>
      <c r="D37" s="15">
        <f t="shared" si="0"/>
        <v>0.14027088245986866</v>
      </c>
      <c r="E37" s="14">
        <v>558468127</v>
      </c>
      <c r="F37" s="15">
        <f t="shared" si="1"/>
        <v>0.10398151665393342</v>
      </c>
      <c r="G37" s="16">
        <v>505867280</v>
      </c>
      <c r="R37" s="17"/>
    </row>
    <row r="38" spans="1:18" x14ac:dyDescent="0.2">
      <c r="A38" s="12" t="s">
        <v>36</v>
      </c>
      <c r="B38" s="13" t="str">
        <f>'Taxable Value All Property'!B38</f>
        <v>R-Final</v>
      </c>
      <c r="C38" s="14">
        <f>'Taxable Value All Property'!C38</f>
        <v>250923801</v>
      </c>
      <c r="D38" s="15">
        <f t="shared" si="0"/>
        <v>9.8258906964970014E-2</v>
      </c>
      <c r="E38" s="14">
        <v>228474178</v>
      </c>
      <c r="F38" s="15">
        <f t="shared" si="1"/>
        <v>5.2224395407118748E-2</v>
      </c>
      <c r="G38" s="16">
        <v>217134462</v>
      </c>
      <c r="R38" s="17"/>
    </row>
    <row r="39" spans="1:18" x14ac:dyDescent="0.2">
      <c r="A39" s="12" t="s">
        <v>37</v>
      </c>
      <c r="B39" s="13" t="str">
        <f>'Taxable Value All Property'!B39</f>
        <v>R-NVAB</v>
      </c>
      <c r="C39" s="14">
        <f>'Taxable Value All Property'!C39</f>
        <v>28642678754</v>
      </c>
      <c r="D39" s="15">
        <f t="shared" si="0"/>
        <v>0.15284194262420184</v>
      </c>
      <c r="E39" s="14">
        <v>24845278173</v>
      </c>
      <c r="F39" s="15">
        <f t="shared" si="1"/>
        <v>8.2941699709216971E-2</v>
      </c>
      <c r="G39" s="16">
        <v>22942396788</v>
      </c>
      <c r="R39" s="17"/>
    </row>
    <row r="40" spans="1:18" x14ac:dyDescent="0.2">
      <c r="A40" s="12" t="s">
        <v>38</v>
      </c>
      <c r="B40" s="13" t="str">
        <f>'Taxable Value All Property'!B40</f>
        <v>R-NVAB</v>
      </c>
      <c r="C40" s="14">
        <f>'Taxable Value All Property'!C40</f>
        <v>107329054766</v>
      </c>
      <c r="D40" s="15">
        <f t="shared" si="0"/>
        <v>0.17891408825300981</v>
      </c>
      <c r="E40" s="14">
        <v>91040607484</v>
      </c>
      <c r="F40" s="15">
        <f t="shared" si="1"/>
        <v>7.9770973828963393E-2</v>
      </c>
      <c r="G40" s="16">
        <v>84314738672</v>
      </c>
      <c r="R40" s="17"/>
    </row>
    <row r="41" spans="1:18" x14ac:dyDescent="0.2">
      <c r="A41" s="12" t="s">
        <v>39</v>
      </c>
      <c r="B41" s="13" t="str">
        <f>'Taxable Value All Property'!B41</f>
        <v>R-NVAB</v>
      </c>
      <c r="C41" s="14">
        <f>'Taxable Value All Property'!C41</f>
        <v>20166107697</v>
      </c>
      <c r="D41" s="15">
        <f t="shared" si="0"/>
        <v>9.786454178421547E-2</v>
      </c>
      <c r="E41" s="14">
        <v>18368484389</v>
      </c>
      <c r="F41" s="15">
        <f t="shared" si="1"/>
        <v>4.9558041795102918E-2</v>
      </c>
      <c r="G41" s="16">
        <v>17501161115</v>
      </c>
      <c r="R41" s="17"/>
    </row>
    <row r="42" spans="1:18" x14ac:dyDescent="0.2">
      <c r="A42" s="12" t="s">
        <v>40</v>
      </c>
      <c r="B42" s="13" t="str">
        <f>'Taxable Value All Property'!B42</f>
        <v>R-Final</v>
      </c>
      <c r="C42" s="14">
        <f>'Taxable Value All Property'!C42</f>
        <v>2115575554</v>
      </c>
      <c r="D42" s="15">
        <f t="shared" si="0"/>
        <v>0.13989838576427108</v>
      </c>
      <c r="E42" s="14">
        <v>1855933459</v>
      </c>
      <c r="F42" s="15">
        <f t="shared" si="1"/>
        <v>9.0979998013298868E-2</v>
      </c>
      <c r="G42" s="16">
        <v>1701161765</v>
      </c>
      <c r="R42" s="17"/>
    </row>
    <row r="43" spans="1:18" x14ac:dyDescent="0.2">
      <c r="A43" s="12" t="s">
        <v>41</v>
      </c>
      <c r="B43" s="13" t="str">
        <f>'Taxable Value All Property'!B43</f>
        <v>R-Final</v>
      </c>
      <c r="C43" s="14">
        <f>'Taxable Value All Property'!C43</f>
        <v>196396974</v>
      </c>
      <c r="D43" s="15">
        <f t="shared" si="0"/>
        <v>5.9674149063421923E-2</v>
      </c>
      <c r="E43" s="14">
        <v>185337138</v>
      </c>
      <c r="F43" s="15">
        <f t="shared" si="1"/>
        <v>0.11588455181431095</v>
      </c>
      <c r="G43" s="16">
        <v>166089886</v>
      </c>
      <c r="R43" s="17"/>
    </row>
    <row r="44" spans="1:18" x14ac:dyDescent="0.2">
      <c r="A44" s="12" t="s">
        <v>42</v>
      </c>
      <c r="B44" s="13" t="str">
        <f>'Taxable Value All Property'!B44</f>
        <v>R-NVAB</v>
      </c>
      <c r="C44" s="14">
        <f>'Taxable Value All Property'!C44</f>
        <v>673635777</v>
      </c>
      <c r="D44" s="15">
        <f t="shared" si="0"/>
        <v>0.15027935038022364</v>
      </c>
      <c r="E44" s="14">
        <v>585627984</v>
      </c>
      <c r="F44" s="15">
        <f t="shared" si="1"/>
        <v>6.7168843774165501E-2</v>
      </c>
      <c r="G44" s="16">
        <v>548767880</v>
      </c>
      <c r="R44" s="17"/>
    </row>
    <row r="45" spans="1:18" x14ac:dyDescent="0.2">
      <c r="A45" s="12" t="s">
        <v>43</v>
      </c>
      <c r="B45" s="13" t="str">
        <f>'Taxable Value All Property'!B45</f>
        <v>R-NVAB</v>
      </c>
      <c r="C45" s="14">
        <f>'Taxable Value All Property'!C45</f>
        <v>49100821893</v>
      </c>
      <c r="D45" s="15">
        <f t="shared" si="0"/>
        <v>0.18012394943259136</v>
      </c>
      <c r="E45" s="14">
        <v>41606495586</v>
      </c>
      <c r="F45" s="15">
        <f t="shared" si="1"/>
        <v>8.3947876372426913E-2</v>
      </c>
      <c r="G45" s="16">
        <v>38384221689</v>
      </c>
      <c r="R45" s="17"/>
    </row>
    <row r="46" spans="1:18" x14ac:dyDescent="0.2">
      <c r="A46" s="12" t="s">
        <v>44</v>
      </c>
      <c r="B46" s="13" t="str">
        <f>'Taxable Value All Property'!B46</f>
        <v>R-NVAB</v>
      </c>
      <c r="C46" s="14">
        <f>'Taxable Value All Property'!C46</f>
        <v>23565497197</v>
      </c>
      <c r="D46" s="15">
        <f t="shared" si="0"/>
        <v>0.17189863496461946</v>
      </c>
      <c r="E46" s="14">
        <v>20108818710</v>
      </c>
      <c r="F46" s="15">
        <f t="shared" si="1"/>
        <v>8.9307322950862425E-2</v>
      </c>
      <c r="G46" s="16">
        <v>18460188678</v>
      </c>
      <c r="R46" s="17"/>
    </row>
    <row r="47" spans="1:18" x14ac:dyDescent="0.2">
      <c r="A47" s="12" t="s">
        <v>45</v>
      </c>
      <c r="B47" s="13" t="str">
        <f>'Taxable Value All Property'!B47</f>
        <v>R-NVAB</v>
      </c>
      <c r="C47" s="14">
        <f>'Taxable Value All Property'!C47</f>
        <v>25083007203</v>
      </c>
      <c r="D47" s="15">
        <f t="shared" si="0"/>
        <v>0.13332048889055054</v>
      </c>
      <c r="E47" s="14">
        <v>22132316012</v>
      </c>
      <c r="F47" s="15">
        <f t="shared" si="1"/>
        <v>5.8970953337150023E-2</v>
      </c>
      <c r="G47" s="16">
        <v>20899832939</v>
      </c>
      <c r="R47" s="17"/>
    </row>
    <row r="48" spans="1:18" x14ac:dyDescent="0.2">
      <c r="A48" s="12" t="s">
        <v>46</v>
      </c>
      <c r="B48" s="13" t="str">
        <f>'Taxable Value All Property'!B48</f>
        <v>R-NVAB</v>
      </c>
      <c r="C48" s="14">
        <f>'Taxable Value All Property'!C48</f>
        <v>36121015298</v>
      </c>
      <c r="D48" s="15">
        <f t="shared" si="0"/>
        <v>0.1645374618258037</v>
      </c>
      <c r="E48" s="14">
        <v>31017478168</v>
      </c>
      <c r="F48" s="15">
        <f t="shared" si="1"/>
        <v>5.489813234735838E-2</v>
      </c>
      <c r="G48" s="16">
        <v>29403292334</v>
      </c>
      <c r="R48" s="17"/>
    </row>
    <row r="49" spans="1:18" x14ac:dyDescent="0.2">
      <c r="A49" s="12" t="s">
        <v>47</v>
      </c>
      <c r="B49" s="13" t="str">
        <f>'Taxable Value All Property'!B49</f>
        <v>R-NVAB</v>
      </c>
      <c r="C49" s="14">
        <f>'Taxable Value All Property'!C49</f>
        <v>11771256789</v>
      </c>
      <c r="D49" s="15">
        <f t="shared" si="0"/>
        <v>0.1515547407437664</v>
      </c>
      <c r="E49" s="14">
        <v>10222055776</v>
      </c>
      <c r="F49" s="15">
        <f t="shared" si="1"/>
        <v>8.9544048674639609E-2</v>
      </c>
      <c r="G49" s="16">
        <v>9381957332</v>
      </c>
      <c r="R49" s="17"/>
    </row>
    <row r="50" spans="1:18" x14ac:dyDescent="0.2">
      <c r="A50" s="12" t="s">
        <v>48</v>
      </c>
      <c r="B50" s="13" t="str">
        <f>'Taxable Value All Property'!B50</f>
        <v>R-NVAB</v>
      </c>
      <c r="C50" s="14">
        <f>'Taxable Value All Property'!C50</f>
        <v>23135342423</v>
      </c>
      <c r="D50" s="15">
        <f t="shared" si="0"/>
        <v>0.14615883464587673</v>
      </c>
      <c r="E50" s="14">
        <v>20185110234</v>
      </c>
      <c r="F50" s="15">
        <f t="shared" si="1"/>
        <v>6.8098382947825109E-2</v>
      </c>
      <c r="G50" s="16">
        <v>18898175071</v>
      </c>
      <c r="R50" s="17"/>
    </row>
    <row r="51" spans="1:18" x14ac:dyDescent="0.2">
      <c r="A51" s="12" t="s">
        <v>49</v>
      </c>
      <c r="B51" s="13" t="str">
        <f>'Taxable Value All Property'!B51</f>
        <v>R-NVAB</v>
      </c>
      <c r="C51" s="14">
        <f>'Taxable Value All Property'!C51</f>
        <v>2198458040</v>
      </c>
      <c r="D51" s="15">
        <f t="shared" si="0"/>
        <v>0.16262583853642343</v>
      </c>
      <c r="E51" s="14">
        <v>1890942010</v>
      </c>
      <c r="F51" s="15">
        <f t="shared" si="1"/>
        <v>7.6555134627997137E-2</v>
      </c>
      <c r="G51" s="16">
        <v>1756474842</v>
      </c>
      <c r="R51" s="17"/>
    </row>
    <row r="52" spans="1:18" x14ac:dyDescent="0.2">
      <c r="A52" s="12" t="s">
        <v>50</v>
      </c>
      <c r="B52" s="13" t="str">
        <f>'Taxable Value All Property'!B52</f>
        <v>R-NVAB</v>
      </c>
      <c r="C52" s="14">
        <f>'Taxable Value All Property'!C52</f>
        <v>169643128356</v>
      </c>
      <c r="D52" s="15">
        <f t="shared" si="0"/>
        <v>0.14080938885114028</v>
      </c>
      <c r="E52" s="14">
        <v>148704183200</v>
      </c>
      <c r="F52" s="15">
        <f t="shared" si="1"/>
        <v>3.693339835378226E-2</v>
      </c>
      <c r="G52" s="16">
        <v>143407651288</v>
      </c>
      <c r="R52" s="17"/>
    </row>
    <row r="53" spans="1:18" x14ac:dyDescent="0.2">
      <c r="A53" s="12" t="s">
        <v>51</v>
      </c>
      <c r="B53" s="13" t="str">
        <f>'Taxable Value All Property'!B53</f>
        <v>R-NVAB</v>
      </c>
      <c r="C53" s="14">
        <f>'Taxable Value All Property'!C53</f>
        <v>37961255005</v>
      </c>
      <c r="D53" s="15">
        <f t="shared" si="0"/>
        <v>0.1712162269318083</v>
      </c>
      <c r="E53" s="14">
        <v>32411824676</v>
      </c>
      <c r="F53" s="15">
        <f t="shared" si="1"/>
        <v>9.081722276788208E-2</v>
      </c>
      <c r="G53" s="16">
        <v>29713341520</v>
      </c>
      <c r="R53" s="17"/>
    </row>
    <row r="54" spans="1:18" x14ac:dyDescent="0.2">
      <c r="A54" s="12" t="s">
        <v>52</v>
      </c>
      <c r="B54" s="13" t="str">
        <f>'Taxable Value All Property'!B54</f>
        <v>R-NVAB</v>
      </c>
      <c r="C54" s="14">
        <f>'Taxable Value All Property'!C54</f>
        <v>243660061220</v>
      </c>
      <c r="D54" s="15">
        <f t="shared" si="0"/>
        <v>0.1536496932579792</v>
      </c>
      <c r="E54" s="14">
        <v>211208014568</v>
      </c>
      <c r="F54" s="15">
        <f t="shared" si="1"/>
        <v>5.8077847424056299E-2</v>
      </c>
      <c r="G54" s="16">
        <v>199614815755</v>
      </c>
      <c r="R54" s="17"/>
    </row>
    <row r="55" spans="1:18" x14ac:dyDescent="0.2">
      <c r="A55" s="12" t="s">
        <v>53</v>
      </c>
      <c r="B55" s="13" t="str">
        <f>'Taxable Value All Property'!B55</f>
        <v>R-NVAB</v>
      </c>
      <c r="C55" s="14">
        <f>'Taxable Value All Property'!C55</f>
        <v>38571494864</v>
      </c>
      <c r="D55" s="15">
        <f t="shared" si="0"/>
        <v>0.17462752629726028</v>
      </c>
      <c r="E55" s="14">
        <v>32837213500</v>
      </c>
      <c r="F55" s="15">
        <f t="shared" si="1"/>
        <v>0.10825293755717869</v>
      </c>
      <c r="G55" s="16">
        <v>29629710319</v>
      </c>
      <c r="R55" s="17"/>
    </row>
    <row r="56" spans="1:18" x14ac:dyDescent="0.2">
      <c r="A56" s="12" t="s">
        <v>54</v>
      </c>
      <c r="B56" s="13" t="str">
        <f>'Taxable Value All Property'!B56</f>
        <v>R-NVAB</v>
      </c>
      <c r="C56" s="14">
        <f>'Taxable Value All Property'!C56</f>
        <v>105557399111</v>
      </c>
      <c r="D56" s="15">
        <f t="shared" si="0"/>
        <v>0.13595629264832429</v>
      </c>
      <c r="E56" s="14">
        <v>92923820920</v>
      </c>
      <c r="F56" s="15">
        <f t="shared" si="1"/>
        <v>7.251843574598521E-2</v>
      </c>
      <c r="G56" s="16">
        <v>86640767956</v>
      </c>
      <c r="R56" s="17"/>
    </row>
    <row r="57" spans="1:18" x14ac:dyDescent="0.2">
      <c r="A57" s="12" t="s">
        <v>55</v>
      </c>
      <c r="B57" s="13" t="str">
        <f>'Taxable Value All Property'!B57</f>
        <v>R-NVAB</v>
      </c>
      <c r="C57" s="14">
        <f>'Taxable Value All Property'!C57</f>
        <v>44595894658</v>
      </c>
      <c r="D57" s="15">
        <f t="shared" si="0"/>
        <v>0.19197755127583868</v>
      </c>
      <c r="E57" s="14">
        <v>37413367903</v>
      </c>
      <c r="F57" s="15">
        <f t="shared" si="1"/>
        <v>0.10044128235360388</v>
      </c>
      <c r="G57" s="16">
        <v>33998513599</v>
      </c>
      <c r="R57" s="17"/>
    </row>
    <row r="58" spans="1:18" x14ac:dyDescent="0.2">
      <c r="A58" s="12" t="s">
        <v>56</v>
      </c>
      <c r="B58" s="13" t="str">
        <f>'Taxable Value All Property'!B58</f>
        <v>R-NVAB</v>
      </c>
      <c r="C58" s="14">
        <f>'Taxable Value All Property'!C58</f>
        <v>3908592862</v>
      </c>
      <c r="D58" s="15">
        <f t="shared" si="0"/>
        <v>0.12210136910603854</v>
      </c>
      <c r="E58" s="14">
        <v>3483279648</v>
      </c>
      <c r="F58" s="15">
        <f t="shared" si="1"/>
        <v>6.0755921603047373E-2</v>
      </c>
      <c r="G58" s="16">
        <v>3283771108</v>
      </c>
      <c r="R58" s="17"/>
    </row>
    <row r="59" spans="1:18" x14ac:dyDescent="0.2">
      <c r="A59" s="12" t="s">
        <v>2</v>
      </c>
      <c r="B59" s="13" t="str">
        <f>'Taxable Value All Property'!B59</f>
        <v>R-NVAB</v>
      </c>
      <c r="C59" s="14">
        <f>'Taxable Value All Property'!C59</f>
        <v>39396747085</v>
      </c>
      <c r="D59" s="15">
        <f t="shared" si="0"/>
        <v>0.18072411336059446</v>
      </c>
      <c r="E59" s="14">
        <v>33366598208</v>
      </c>
      <c r="F59" s="15">
        <f t="shared" si="1"/>
        <v>9.5304752401982176E-2</v>
      </c>
      <c r="G59" s="16">
        <v>30463300862</v>
      </c>
      <c r="R59" s="17"/>
    </row>
    <row r="60" spans="1:18" x14ac:dyDescent="0.2">
      <c r="A60" s="12" t="s">
        <v>3</v>
      </c>
      <c r="B60" s="13" t="str">
        <f>'Taxable Value All Property'!B60</f>
        <v>R-NVAB</v>
      </c>
      <c r="C60" s="14">
        <f>'Taxable Value All Property'!C60</f>
        <v>26312491873</v>
      </c>
      <c r="D60" s="15">
        <f t="shared" si="0"/>
        <v>0.20151103048315075</v>
      </c>
      <c r="E60" s="14">
        <v>21899500883</v>
      </c>
      <c r="F60" s="15">
        <f t="shared" si="1"/>
        <v>0.10613989555830608</v>
      </c>
      <c r="G60" s="16">
        <v>19798129487</v>
      </c>
      <c r="R60" s="17"/>
    </row>
    <row r="61" spans="1:18" x14ac:dyDescent="0.2">
      <c r="A61" s="12" t="s">
        <v>57</v>
      </c>
      <c r="B61" s="13" t="str">
        <f>'Taxable Value All Property'!B61</f>
        <v>R-NVAB</v>
      </c>
      <c r="C61" s="14">
        <f>'Taxable Value All Property'!C61</f>
        <v>13343136388</v>
      </c>
      <c r="D61" s="15">
        <f t="shared" si="0"/>
        <v>0.16217776005911033</v>
      </c>
      <c r="E61" s="14">
        <v>11481149310</v>
      </c>
      <c r="F61" s="15">
        <f t="shared" si="1"/>
        <v>9.7744997722419583E-2</v>
      </c>
      <c r="G61" s="16">
        <v>10458849126</v>
      </c>
      <c r="R61" s="17"/>
    </row>
    <row r="62" spans="1:18" x14ac:dyDescent="0.2">
      <c r="A62" s="12" t="s">
        <v>58</v>
      </c>
      <c r="B62" s="13" t="str">
        <f>'Taxable Value All Property'!B62</f>
        <v>R-NVAB</v>
      </c>
      <c r="C62" s="14">
        <f>'Taxable Value All Property'!C62</f>
        <v>80080511026</v>
      </c>
      <c r="D62" s="15">
        <f t="shared" si="0"/>
        <v>0.17959653803721079</v>
      </c>
      <c r="E62" s="14">
        <v>67888051926</v>
      </c>
      <c r="F62" s="15">
        <f t="shared" si="1"/>
        <v>7.4160594781215464E-2</v>
      </c>
      <c r="G62" s="16">
        <v>63201026230</v>
      </c>
      <c r="R62" s="17"/>
    </row>
    <row r="63" spans="1:18" x14ac:dyDescent="0.2">
      <c r="A63" s="12" t="s">
        <v>59</v>
      </c>
      <c r="B63" s="13" t="str">
        <f>'Taxable Value All Property'!B63</f>
        <v>R-NVAB</v>
      </c>
      <c r="C63" s="14">
        <f>'Taxable Value All Property'!C63</f>
        <v>42548994971</v>
      </c>
      <c r="D63" s="15">
        <f t="shared" si="0"/>
        <v>0.12621936730774685</v>
      </c>
      <c r="E63" s="14">
        <v>37780379388</v>
      </c>
      <c r="F63" s="15">
        <f t="shared" si="1"/>
        <v>5.5253126174930715E-2</v>
      </c>
      <c r="G63" s="16">
        <v>35802196128</v>
      </c>
      <c r="R63" s="17"/>
    </row>
    <row r="64" spans="1:18" x14ac:dyDescent="0.2">
      <c r="A64" s="12" t="s">
        <v>60</v>
      </c>
      <c r="B64" s="13" t="str">
        <f>'Taxable Value All Property'!B64</f>
        <v>R-NVAB</v>
      </c>
      <c r="C64" s="14">
        <f>'Taxable Value All Property'!C64</f>
        <v>16804829425</v>
      </c>
      <c r="D64" s="15">
        <f t="shared" si="0"/>
        <v>0.17450125701100525</v>
      </c>
      <c r="E64" s="14">
        <v>14308055717</v>
      </c>
      <c r="F64" s="15">
        <f t="shared" si="1"/>
        <v>8.6913854304030036E-2</v>
      </c>
      <c r="G64" s="16">
        <v>13163927997</v>
      </c>
      <c r="R64" s="17"/>
    </row>
    <row r="65" spans="1:18" x14ac:dyDescent="0.2">
      <c r="A65" s="12" t="s">
        <v>61</v>
      </c>
      <c r="B65" s="13" t="str">
        <f>'Taxable Value All Property'!B65</f>
        <v>R-NVAB</v>
      </c>
      <c r="C65" s="14">
        <f>'Taxable Value All Property'!C65</f>
        <v>1542360291</v>
      </c>
      <c r="D65" s="15">
        <f t="shared" si="0"/>
        <v>8.8620775367622376E-2</v>
      </c>
      <c r="E65" s="14">
        <v>1416802183</v>
      </c>
      <c r="F65" s="15">
        <f t="shared" si="1"/>
        <v>6.8148217173241848E-2</v>
      </c>
      <c r="G65" s="16">
        <v>1326409725</v>
      </c>
      <c r="R65" s="17"/>
    </row>
    <row r="66" spans="1:18" x14ac:dyDescent="0.2">
      <c r="A66" s="12" t="s">
        <v>62</v>
      </c>
      <c r="B66" s="13" t="str">
        <f>'Taxable Value All Property'!B66</f>
        <v>R-Final</v>
      </c>
      <c r="C66" s="14">
        <f>'Taxable Value All Property'!C66</f>
        <v>986428251</v>
      </c>
      <c r="D66" s="15">
        <f t="shared" si="0"/>
        <v>0.1096894676962178</v>
      </c>
      <c r="E66" s="14">
        <v>888922784</v>
      </c>
      <c r="F66" s="15">
        <f t="shared" si="1"/>
        <v>7.3306457795789051E-2</v>
      </c>
      <c r="G66" s="16">
        <v>828209667</v>
      </c>
      <c r="R66" s="17"/>
    </row>
    <row r="67" spans="1:18" x14ac:dyDescent="0.2">
      <c r="A67" s="12" t="s">
        <v>63</v>
      </c>
      <c r="B67" s="13" t="str">
        <f>'Taxable Value All Property'!B67</f>
        <v>R-Final</v>
      </c>
      <c r="C67" s="14">
        <f>'Taxable Value All Property'!C67</f>
        <v>245175240</v>
      </c>
      <c r="D67" s="15">
        <f t="shared" si="0"/>
        <v>8.8340427207790673E-2</v>
      </c>
      <c r="E67" s="14">
        <v>225274403</v>
      </c>
      <c r="F67" s="15">
        <f t="shared" si="1"/>
        <v>3.2111326014925716E-2</v>
      </c>
      <c r="G67" s="16">
        <v>218265605</v>
      </c>
      <c r="R67" s="17"/>
    </row>
    <row r="68" spans="1:18" x14ac:dyDescent="0.2">
      <c r="A68" s="12" t="s">
        <v>64</v>
      </c>
      <c r="B68" s="13" t="str">
        <f>'Taxable Value All Property'!B68</f>
        <v>R-NVAB</v>
      </c>
      <c r="C68" s="14">
        <f>'Taxable Value All Property'!C68</f>
        <v>44964763496</v>
      </c>
      <c r="D68" s="15">
        <f t="shared" si="0"/>
        <v>0.14855010068911098</v>
      </c>
      <c r="E68" s="14">
        <v>39149152892</v>
      </c>
      <c r="F68" s="15">
        <f t="shared" si="1"/>
        <v>7.7329115441179236E-2</v>
      </c>
      <c r="G68" s="16">
        <v>36339083694</v>
      </c>
      <c r="R68" s="17"/>
    </row>
    <row r="69" spans="1:18" x14ac:dyDescent="0.2">
      <c r="A69" s="12" t="s">
        <v>65</v>
      </c>
      <c r="B69" s="13" t="str">
        <f>'Taxable Value All Property'!B69</f>
        <v>R-Final</v>
      </c>
      <c r="C69" s="14">
        <f>'Taxable Value All Property'!C69</f>
        <v>1567454757</v>
      </c>
      <c r="D69" s="15">
        <f t="shared" si="0"/>
        <v>0.16993985840694784</v>
      </c>
      <c r="E69" s="14">
        <v>1339773789</v>
      </c>
      <c r="F69" s="15">
        <f t="shared" si="1"/>
        <v>0.10431995007261775</v>
      </c>
      <c r="G69" s="16">
        <v>1213211614</v>
      </c>
      <c r="R69" s="17"/>
    </row>
    <row r="70" spans="1:18" x14ac:dyDescent="0.2">
      <c r="A70" s="12" t="s">
        <v>66</v>
      </c>
      <c r="B70" s="13" t="str">
        <f>'Taxable Value All Property'!B70</f>
        <v>R-NVAB</v>
      </c>
      <c r="C70" s="14">
        <f>'Taxable Value All Property'!C70</f>
        <v>30838746136</v>
      </c>
      <c r="D70" s="15">
        <f>((C70-E70)/E70)</f>
        <v>0.23919354743963331</v>
      </c>
      <c r="E70" s="14">
        <v>24886141636</v>
      </c>
      <c r="F70" s="15">
        <f>((E70-G70)/G70)</f>
        <v>0.13386974370792237</v>
      </c>
      <c r="G70" s="16">
        <v>21947972220</v>
      </c>
      <c r="R70" s="17"/>
    </row>
    <row r="71" spans="1:18" x14ac:dyDescent="0.2">
      <c r="A71" s="12" t="s">
        <v>67</v>
      </c>
      <c r="B71" s="13" t="str">
        <f>'Taxable Value All Property'!B71</f>
        <v>R-Final</v>
      </c>
      <c r="C71" s="14">
        <f>'Taxable Value All Property'!C71</f>
        <v>830050819</v>
      </c>
      <c r="D71" s="15">
        <f>((C71-E71)/E71)</f>
        <v>0.11841313537898038</v>
      </c>
      <c r="E71" s="14">
        <v>742168339</v>
      </c>
      <c r="F71" s="15">
        <f>((E71-G71)/G71)</f>
        <v>8.4794873588548689E-2</v>
      </c>
      <c r="G71" s="16">
        <v>684155463</v>
      </c>
      <c r="R71" s="17"/>
    </row>
    <row r="72" spans="1:18" x14ac:dyDescent="0.2">
      <c r="A72" s="18"/>
      <c r="B72" s="19"/>
      <c r="C72" s="14"/>
      <c r="D72" s="20"/>
      <c r="E72" s="14"/>
      <c r="F72" s="20"/>
      <c r="G72" s="16"/>
      <c r="R72" s="17"/>
    </row>
    <row r="73" spans="1:18" ht="15.75" thickBot="1" x14ac:dyDescent="0.3">
      <c r="A73" s="21" t="s">
        <v>68</v>
      </c>
      <c r="B73" s="22"/>
      <c r="C73" s="23">
        <f>SUM(C5:C71)</f>
        <v>2432937473955</v>
      </c>
      <c r="D73" s="24">
        <f>((C73-E73)/E73)</f>
        <v>0.15148910046800412</v>
      </c>
      <c r="E73" s="23">
        <f>SUM(E5:E71)</f>
        <v>2112861921981</v>
      </c>
      <c r="F73" s="24">
        <f>((E73-G73)/G73)</f>
        <v>6.6087238296000286E-2</v>
      </c>
      <c r="G73" s="25">
        <f>SUM(G5:G71)</f>
        <v>1981884639533</v>
      </c>
      <c r="R73" s="17"/>
    </row>
    <row r="74" spans="1:18" x14ac:dyDescent="0.2">
      <c r="R74" s="17"/>
    </row>
    <row r="75" spans="1:18" x14ac:dyDescent="0.2">
      <c r="A75" s="26" t="s">
        <v>88</v>
      </c>
      <c r="R75" s="17"/>
    </row>
    <row r="76" spans="1:18" x14ac:dyDescent="0.2">
      <c r="C76" s="17"/>
      <c r="E76" s="17"/>
      <c r="G76" s="17"/>
    </row>
  </sheetData>
  <phoneticPr fontId="1" type="noConversion"/>
  <conditionalFormatting sqref="A75">
    <cfRule type="expression" dxfId="5" priority="2" stopIfTrue="1">
      <formula>MOD(ROW(),5)=1</formula>
    </cfRule>
  </conditionalFormatting>
  <conditionalFormatting sqref="A4:G73">
    <cfRule type="expression" dxfId="4" priority="1" stopIfTrue="1">
      <formula>MOD(ROW(),3)=1</formula>
    </cfRule>
  </conditionalFormatting>
  <pageMargins left="0.7" right="0.7" top="0.5" bottom="0.5" header="0.05" footer="0.05"/>
  <pageSetup scale="77" orientation="portrait" r:id="rId1"/>
  <rowBreaks count="1" manualBreakCount="1">
    <brk id="37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76"/>
  <sheetViews>
    <sheetView zoomScaleNormal="100" zoomScaleSheetLayoutView="100" workbookViewId="0">
      <pane ySplit="4" topLeftCell="A5" activePane="bottomLeft" state="frozen"/>
      <selection pane="bottomLeft"/>
    </sheetView>
  </sheetViews>
  <sheetFormatPr defaultRowHeight="14.25" x14ac:dyDescent="0.2"/>
  <cols>
    <col min="1" max="1" width="17.7109375" style="2" customWidth="1"/>
    <col min="2" max="2" width="9.28515625" style="11" bestFit="1" customWidth="1"/>
    <col min="3" max="3" width="18.7109375" style="2" customWidth="1"/>
    <col min="4" max="4" width="16.42578125" style="11" bestFit="1" customWidth="1"/>
    <col min="5" max="5" width="18.7109375" style="2" customWidth="1"/>
    <col min="6" max="6" width="16.42578125" style="11" bestFit="1" customWidth="1"/>
    <col min="7" max="7" width="18.7109375" style="2" customWidth="1"/>
    <col min="8" max="16384" width="9.140625" style="2"/>
  </cols>
  <sheetData>
    <row r="1" spans="1:18" ht="23.25" x14ac:dyDescent="0.35">
      <c r="A1" s="7" t="s">
        <v>72</v>
      </c>
      <c r="B1" s="8"/>
      <c r="C1" s="9"/>
      <c r="D1" s="8"/>
      <c r="E1" s="9"/>
      <c r="F1" s="8"/>
      <c r="G1" s="9"/>
    </row>
    <row r="2" spans="1:18" ht="18" customHeight="1" x14ac:dyDescent="0.25">
      <c r="A2" s="10" t="s">
        <v>89</v>
      </c>
      <c r="B2" s="10"/>
      <c r="C2" s="10"/>
      <c r="D2" s="10"/>
      <c r="E2" s="10"/>
      <c r="F2" s="10"/>
      <c r="G2" s="10"/>
    </row>
    <row r="3" spans="1:18" ht="15" thickBot="1" x14ac:dyDescent="0.25"/>
    <row r="4" spans="1:18" s="36" customFormat="1" ht="25.5" x14ac:dyDescent="0.2">
      <c r="A4" s="33" t="s">
        <v>0</v>
      </c>
      <c r="B4" s="34" t="s">
        <v>1</v>
      </c>
      <c r="C4" s="37" t="s">
        <v>90</v>
      </c>
      <c r="D4" s="37" t="s">
        <v>83</v>
      </c>
      <c r="E4" s="37" t="s">
        <v>82</v>
      </c>
      <c r="F4" s="37" t="s">
        <v>83</v>
      </c>
      <c r="G4" s="38" t="s">
        <v>81</v>
      </c>
    </row>
    <row r="5" spans="1:18" x14ac:dyDescent="0.2">
      <c r="A5" s="12" t="s">
        <v>4</v>
      </c>
      <c r="B5" s="13" t="str">
        <f>'Taxable Value All Property'!B5</f>
        <v>R-NVAB</v>
      </c>
      <c r="C5" s="14">
        <f>'Taxable Value All Property'!D5</f>
        <v>1426248599</v>
      </c>
      <c r="D5" s="15">
        <f>((C5-E5)/E5)</f>
        <v>5.9144408427087999E-2</v>
      </c>
      <c r="E5" s="14">
        <v>1346604474</v>
      </c>
      <c r="F5" s="15">
        <f>((E5-G5)/G5)</f>
        <v>1.792419308024145E-2</v>
      </c>
      <c r="G5" s="16">
        <v>1322892690</v>
      </c>
    </row>
    <row r="6" spans="1:18" x14ac:dyDescent="0.2">
      <c r="A6" s="12" t="s">
        <v>5</v>
      </c>
      <c r="B6" s="13" t="str">
        <f>'Taxable Value All Property'!B6</f>
        <v>R-Final</v>
      </c>
      <c r="C6" s="14">
        <f>'Taxable Value All Property'!D6</f>
        <v>195938289</v>
      </c>
      <c r="D6" s="15">
        <f t="shared" ref="D6:D69" si="0">((C6-E6)/E6)</f>
        <v>9.9657169314953178E-2</v>
      </c>
      <c r="E6" s="14">
        <v>178181250</v>
      </c>
      <c r="F6" s="15">
        <f t="shared" ref="F6:F69" si="1">((E6-G6)/G6)</f>
        <v>0.18371120901679477</v>
      </c>
      <c r="G6" s="16">
        <v>150527636</v>
      </c>
    </row>
    <row r="7" spans="1:18" x14ac:dyDescent="0.2">
      <c r="A7" s="12" t="s">
        <v>6</v>
      </c>
      <c r="B7" s="13" t="str">
        <f>'Taxable Value All Property'!B7</f>
        <v>R-NVAB</v>
      </c>
      <c r="C7" s="14">
        <f>'Taxable Value All Property'!D7</f>
        <v>1542394846</v>
      </c>
      <c r="D7" s="15">
        <f t="shared" si="0"/>
        <v>3.1425520113420223E-2</v>
      </c>
      <c r="E7" s="14">
        <v>1495401089</v>
      </c>
      <c r="F7" s="15">
        <f t="shared" si="1"/>
        <v>4.7039713439624632E-2</v>
      </c>
      <c r="G7" s="16">
        <v>1428218118</v>
      </c>
      <c r="R7" s="17"/>
    </row>
    <row r="8" spans="1:18" x14ac:dyDescent="0.2">
      <c r="A8" s="12" t="s">
        <v>7</v>
      </c>
      <c r="B8" s="13" t="str">
        <f>'Taxable Value All Property'!B8</f>
        <v>R-Final</v>
      </c>
      <c r="C8" s="14">
        <f>'Taxable Value All Property'!D8</f>
        <v>330918548</v>
      </c>
      <c r="D8" s="15">
        <f t="shared" si="0"/>
        <v>0.21838876443578137</v>
      </c>
      <c r="E8" s="14">
        <v>271603414</v>
      </c>
      <c r="F8" s="15">
        <f t="shared" si="1"/>
        <v>6.4014291020970698E-2</v>
      </c>
      <c r="G8" s="16">
        <v>255262938</v>
      </c>
      <c r="R8" s="17"/>
    </row>
    <row r="9" spans="1:18" x14ac:dyDescent="0.2">
      <c r="A9" s="12" t="s">
        <v>8</v>
      </c>
      <c r="B9" s="13" t="str">
        <f>'Taxable Value All Property'!B9</f>
        <v>R-NVAB</v>
      </c>
      <c r="C9" s="14">
        <f>'Taxable Value All Property'!D9</f>
        <v>3757910704</v>
      </c>
      <c r="D9" s="15">
        <f t="shared" si="0"/>
        <v>7.6213792135308836E-2</v>
      </c>
      <c r="E9" s="14">
        <v>3491788278</v>
      </c>
      <c r="F9" s="15">
        <f t="shared" si="1"/>
        <v>7.1150103764387185E-2</v>
      </c>
      <c r="G9" s="16">
        <v>3259849638</v>
      </c>
      <c r="R9" s="17"/>
    </row>
    <row r="10" spans="1:18" x14ac:dyDescent="0.2">
      <c r="A10" s="12" t="s">
        <v>9</v>
      </c>
      <c r="B10" s="13" t="str">
        <f>'Taxable Value All Property'!B10</f>
        <v>R-NVAB</v>
      </c>
      <c r="C10" s="14">
        <f>'Taxable Value All Property'!D10</f>
        <v>9478807462</v>
      </c>
      <c r="D10" s="15">
        <f t="shared" si="0"/>
        <v>5.0935710824362754E-2</v>
      </c>
      <c r="E10" s="14">
        <v>9019398013</v>
      </c>
      <c r="F10" s="15">
        <f t="shared" si="1"/>
        <v>-6.8384741368499235E-3</v>
      </c>
      <c r="G10" s="16">
        <v>9081501627</v>
      </c>
      <c r="R10" s="17"/>
    </row>
    <row r="11" spans="1:18" x14ac:dyDescent="0.2">
      <c r="A11" s="12" t="s">
        <v>10</v>
      </c>
      <c r="B11" s="13" t="str">
        <f>'Taxable Value All Property'!B11</f>
        <v>R-Final</v>
      </c>
      <c r="C11" s="14">
        <f>'Taxable Value All Property'!D11</f>
        <v>124587679</v>
      </c>
      <c r="D11" s="15">
        <f t="shared" si="0"/>
        <v>1.5936159434054225E-2</v>
      </c>
      <c r="E11" s="14">
        <v>122633374</v>
      </c>
      <c r="F11" s="15">
        <f t="shared" si="1"/>
        <v>6.9293770906917004E-2</v>
      </c>
      <c r="G11" s="16">
        <v>114686326</v>
      </c>
      <c r="R11" s="17"/>
    </row>
    <row r="12" spans="1:18" x14ac:dyDescent="0.2">
      <c r="A12" s="12" t="s">
        <v>11</v>
      </c>
      <c r="B12" s="13" t="str">
        <f>'Taxable Value All Property'!B12</f>
        <v>R-NVAB</v>
      </c>
      <c r="C12" s="14">
        <f>'Taxable Value All Property'!D12</f>
        <v>1140552284</v>
      </c>
      <c r="D12" s="15">
        <f t="shared" si="0"/>
        <v>0.12612099836116178</v>
      </c>
      <c r="E12" s="14">
        <v>1012815040</v>
      </c>
      <c r="F12" s="15">
        <f t="shared" si="1"/>
        <v>2.1788010376288792E-2</v>
      </c>
      <c r="G12" s="16">
        <v>991218364</v>
      </c>
      <c r="R12" s="17"/>
    </row>
    <row r="13" spans="1:18" x14ac:dyDescent="0.2">
      <c r="A13" s="12" t="s">
        <v>12</v>
      </c>
      <c r="B13" s="13" t="str">
        <f>'Taxable Value All Property'!B13</f>
        <v>R-NVAB</v>
      </c>
      <c r="C13" s="14">
        <f>'Taxable Value All Property'!D13</f>
        <v>1906537899</v>
      </c>
      <c r="D13" s="15">
        <f t="shared" si="0"/>
        <v>-9.8419111963627917E-2</v>
      </c>
      <c r="E13" s="14">
        <v>2114660952</v>
      </c>
      <c r="F13" s="15">
        <f t="shared" si="1"/>
        <v>-1.5222910575661679E-2</v>
      </c>
      <c r="G13" s="16">
        <v>2147349867</v>
      </c>
      <c r="R13" s="17"/>
    </row>
    <row r="14" spans="1:18" x14ac:dyDescent="0.2">
      <c r="A14" s="12" t="s">
        <v>13</v>
      </c>
      <c r="B14" s="13" t="str">
        <f>'Taxable Value All Property'!B14</f>
        <v>R-NVAB</v>
      </c>
      <c r="C14" s="14">
        <f>'Taxable Value All Property'!D14</f>
        <v>1002896564</v>
      </c>
      <c r="D14" s="15">
        <f t="shared" si="0"/>
        <v>6.7353961960015155E-2</v>
      </c>
      <c r="E14" s="14">
        <v>939610101</v>
      </c>
      <c r="F14" s="15">
        <f t="shared" si="1"/>
        <v>3.3780599708822912E-2</v>
      </c>
      <c r="G14" s="16">
        <v>908906688</v>
      </c>
      <c r="R14" s="17"/>
    </row>
    <row r="15" spans="1:18" x14ac:dyDescent="0.2">
      <c r="A15" s="12" t="s">
        <v>14</v>
      </c>
      <c r="B15" s="13" t="str">
        <f>'Taxable Value All Property'!B15</f>
        <v>R-NVAB</v>
      </c>
      <c r="C15" s="14">
        <f>'Taxable Value All Property'!D15</f>
        <v>2584725346</v>
      </c>
      <c r="D15" s="15">
        <f t="shared" si="0"/>
        <v>9.2358409475772563E-2</v>
      </c>
      <c r="E15" s="14">
        <v>2366187987</v>
      </c>
      <c r="F15" s="15">
        <f t="shared" si="1"/>
        <v>4.0272556152294685E-2</v>
      </c>
      <c r="G15" s="16">
        <v>2274584649</v>
      </c>
      <c r="R15" s="17"/>
    </row>
    <row r="16" spans="1:18" x14ac:dyDescent="0.2">
      <c r="A16" s="12" t="s">
        <v>15</v>
      </c>
      <c r="B16" s="13" t="str">
        <f>'Taxable Value All Property'!B16</f>
        <v>R-NVAB</v>
      </c>
      <c r="C16" s="14">
        <f>'Taxable Value All Property'!D16</f>
        <v>622697373</v>
      </c>
      <c r="D16" s="15">
        <f t="shared" si="0"/>
        <v>0.12149072172511625</v>
      </c>
      <c r="E16" s="14">
        <v>555240771</v>
      </c>
      <c r="F16" s="15">
        <f t="shared" si="1"/>
        <v>0.10301400044326306</v>
      </c>
      <c r="G16" s="16">
        <v>503385062</v>
      </c>
      <c r="R16" s="17"/>
    </row>
    <row r="17" spans="1:18" x14ac:dyDescent="0.2">
      <c r="A17" s="12" t="s">
        <v>78</v>
      </c>
      <c r="B17" s="13" t="str">
        <f>'Taxable Value All Property'!B17</f>
        <v>R-NVAB</v>
      </c>
      <c r="C17" s="14">
        <f>'Taxable Value All Property'!D17</f>
        <v>17774790918</v>
      </c>
      <c r="D17" s="15">
        <f t="shared" si="0"/>
        <v>9.1724946030272592E-2</v>
      </c>
      <c r="E17" s="14">
        <v>16281382030</v>
      </c>
      <c r="F17" s="15">
        <f t="shared" si="1"/>
        <v>5.2614670794343406E-2</v>
      </c>
      <c r="G17" s="16">
        <v>15467561380</v>
      </c>
      <c r="R17" s="17"/>
    </row>
    <row r="18" spans="1:18" x14ac:dyDescent="0.2">
      <c r="A18" s="12" t="s">
        <v>16</v>
      </c>
      <c r="B18" s="13" t="str">
        <f>'Taxable Value All Property'!B18</f>
        <v>R-NVAB</v>
      </c>
      <c r="C18" s="14">
        <f>'Taxable Value All Property'!D18</f>
        <v>657462761</v>
      </c>
      <c r="D18" s="15">
        <f t="shared" si="0"/>
        <v>2.8464229064317729E-2</v>
      </c>
      <c r="E18" s="14">
        <v>639266532</v>
      </c>
      <c r="F18" s="15">
        <f t="shared" si="1"/>
        <v>2.2902132864684687E-2</v>
      </c>
      <c r="G18" s="16">
        <v>624953758</v>
      </c>
      <c r="R18" s="17"/>
    </row>
    <row r="19" spans="1:18" x14ac:dyDescent="0.2">
      <c r="A19" s="12" t="s">
        <v>17</v>
      </c>
      <c r="B19" s="13" t="str">
        <f>'Taxable Value All Property'!B19</f>
        <v>R-Final</v>
      </c>
      <c r="C19" s="14">
        <f>'Taxable Value All Property'!D19</f>
        <v>94662965</v>
      </c>
      <c r="D19" s="15">
        <f t="shared" si="0"/>
        <v>4.8097812430624234E-2</v>
      </c>
      <c r="E19" s="14">
        <v>90318827</v>
      </c>
      <c r="F19" s="15">
        <f t="shared" si="1"/>
        <v>8.5077983107833301E-3</v>
      </c>
      <c r="G19" s="16">
        <v>89556895</v>
      </c>
      <c r="R19" s="17"/>
    </row>
    <row r="20" spans="1:18" x14ac:dyDescent="0.2">
      <c r="A20" s="12" t="s">
        <v>18</v>
      </c>
      <c r="B20" s="13" t="str">
        <f>'Taxable Value All Property'!B20</f>
        <v>R-NVAB</v>
      </c>
      <c r="C20" s="14">
        <f>'Taxable Value All Property'!D20</f>
        <v>7487529898</v>
      </c>
      <c r="D20" s="15">
        <f t="shared" si="0"/>
        <v>0.12659298308333855</v>
      </c>
      <c r="E20" s="14">
        <v>6646171253</v>
      </c>
      <c r="F20" s="15">
        <f t="shared" si="1"/>
        <v>4.5102174282365091E-2</v>
      </c>
      <c r="G20" s="16">
        <v>6359350709</v>
      </c>
      <c r="R20" s="17"/>
    </row>
    <row r="21" spans="1:18" x14ac:dyDescent="0.2">
      <c r="A21" s="12" t="s">
        <v>19</v>
      </c>
      <c r="B21" s="13" t="str">
        <f>'Taxable Value All Property'!B21</f>
        <v>R-NVAB</v>
      </c>
      <c r="C21" s="14">
        <f>'Taxable Value All Property'!D21</f>
        <v>2914812270</v>
      </c>
      <c r="D21" s="15">
        <f t="shared" si="0"/>
        <v>0.21049133858782676</v>
      </c>
      <c r="E21" s="14">
        <v>2407957973</v>
      </c>
      <c r="F21" s="15">
        <f t="shared" si="1"/>
        <v>0.11444242221038539</v>
      </c>
      <c r="G21" s="16">
        <v>2160684056</v>
      </c>
      <c r="R21" s="17"/>
    </row>
    <row r="22" spans="1:18" x14ac:dyDescent="0.2">
      <c r="A22" s="12" t="s">
        <v>20</v>
      </c>
      <c r="B22" s="13" t="str">
        <f>'Taxable Value All Property'!B22</f>
        <v>R-NVAB</v>
      </c>
      <c r="C22" s="14">
        <f>'Taxable Value All Property'!D22</f>
        <v>416624777</v>
      </c>
      <c r="D22" s="15">
        <f t="shared" si="0"/>
        <v>8.8530299607540497E-2</v>
      </c>
      <c r="E22" s="14">
        <v>382740634</v>
      </c>
      <c r="F22" s="15">
        <f t="shared" si="1"/>
        <v>0.12161447441403932</v>
      </c>
      <c r="G22" s="16">
        <v>341240812</v>
      </c>
      <c r="R22" s="17"/>
    </row>
    <row r="23" spans="1:18" x14ac:dyDescent="0.2">
      <c r="A23" s="12" t="s">
        <v>21</v>
      </c>
      <c r="B23" s="13" t="str">
        <f>'Taxable Value All Property'!B23</f>
        <v>R-Final</v>
      </c>
      <c r="C23" s="14">
        <f>'Taxable Value All Property'!D23</f>
        <v>93561557</v>
      </c>
      <c r="D23" s="15">
        <f t="shared" si="0"/>
        <v>3.983042155097373E-2</v>
      </c>
      <c r="E23" s="14">
        <v>89977707</v>
      </c>
      <c r="F23" s="15">
        <f t="shared" si="1"/>
        <v>0.15866062166417833</v>
      </c>
      <c r="G23" s="16">
        <v>77656654</v>
      </c>
      <c r="R23" s="17"/>
    </row>
    <row r="24" spans="1:18" x14ac:dyDescent="0.2">
      <c r="A24" s="12" t="s">
        <v>22</v>
      </c>
      <c r="B24" s="13" t="str">
        <f>'Taxable Value All Property'!B24</f>
        <v>R-Final</v>
      </c>
      <c r="C24" s="14">
        <f>'Taxable Value All Property'!D24</f>
        <v>398597922</v>
      </c>
      <c r="D24" s="15">
        <f t="shared" si="0"/>
        <v>5.1344623635983029E-2</v>
      </c>
      <c r="E24" s="14">
        <v>379131555</v>
      </c>
      <c r="F24" s="15">
        <f t="shared" si="1"/>
        <v>8.196397873505594E-2</v>
      </c>
      <c r="G24" s="16">
        <v>350410515</v>
      </c>
      <c r="R24" s="17"/>
    </row>
    <row r="25" spans="1:18" x14ac:dyDescent="0.2">
      <c r="A25" s="12" t="s">
        <v>23</v>
      </c>
      <c r="B25" s="13" t="str">
        <f>'Taxable Value All Property'!B25</f>
        <v>R-Final</v>
      </c>
      <c r="C25" s="14">
        <f>'Taxable Value All Property'!D25</f>
        <v>329106227</v>
      </c>
      <c r="D25" s="15">
        <f t="shared" si="0"/>
        <v>4.3294197142308637E-2</v>
      </c>
      <c r="E25" s="14">
        <v>315449111</v>
      </c>
      <c r="F25" s="15">
        <f t="shared" si="1"/>
        <v>6.5205460443964094E-2</v>
      </c>
      <c r="G25" s="16">
        <v>296139217</v>
      </c>
      <c r="R25" s="17"/>
    </row>
    <row r="26" spans="1:18" x14ac:dyDescent="0.2">
      <c r="A26" s="12" t="s">
        <v>24</v>
      </c>
      <c r="B26" s="13" t="str">
        <f>'Taxable Value All Property'!B26</f>
        <v>R-Final</v>
      </c>
      <c r="C26" s="14">
        <f>'Taxable Value All Property'!D26</f>
        <v>137938495</v>
      </c>
      <c r="D26" s="15">
        <f t="shared" si="0"/>
        <v>9.6333962769208303E-2</v>
      </c>
      <c r="E26" s="14">
        <v>125817953</v>
      </c>
      <c r="F26" s="15">
        <f t="shared" si="1"/>
        <v>-4.8750040089691429E-2</v>
      </c>
      <c r="G26" s="16">
        <v>132265922</v>
      </c>
      <c r="R26" s="17"/>
    </row>
    <row r="27" spans="1:18" x14ac:dyDescent="0.2">
      <c r="A27" s="12" t="s">
        <v>25</v>
      </c>
      <c r="B27" s="13" t="str">
        <f>'Taxable Value All Property'!B27</f>
        <v>R-Final</v>
      </c>
      <c r="C27" s="14">
        <f>'Taxable Value All Property'!D27</f>
        <v>116275190</v>
      </c>
      <c r="D27" s="15">
        <f t="shared" si="0"/>
        <v>6.3931008887686769E-2</v>
      </c>
      <c r="E27" s="14">
        <v>109288280</v>
      </c>
      <c r="F27" s="15">
        <f t="shared" si="1"/>
        <v>9.2322897129389417E-2</v>
      </c>
      <c r="G27" s="16">
        <v>100051258</v>
      </c>
      <c r="R27" s="17"/>
    </row>
    <row r="28" spans="1:18" x14ac:dyDescent="0.2">
      <c r="A28" s="12" t="s">
        <v>26</v>
      </c>
      <c r="B28" s="13" t="str">
        <f>'Taxable Value All Property'!B28</f>
        <v>R-Final</v>
      </c>
      <c r="C28" s="14">
        <f>'Taxable Value All Property'!D28</f>
        <v>626123553</v>
      </c>
      <c r="D28" s="15">
        <f t="shared" si="0"/>
        <v>8.7392560981506509E-2</v>
      </c>
      <c r="E28" s="14">
        <v>575802682</v>
      </c>
      <c r="F28" s="15">
        <f t="shared" si="1"/>
        <v>-3.6453285739233676E-2</v>
      </c>
      <c r="G28" s="16">
        <v>597586680</v>
      </c>
      <c r="R28" s="17"/>
    </row>
    <row r="29" spans="1:18" x14ac:dyDescent="0.2">
      <c r="A29" s="12" t="s">
        <v>27</v>
      </c>
      <c r="B29" s="13" t="str">
        <f>'Taxable Value All Property'!B29</f>
        <v>R-NVAB</v>
      </c>
      <c r="C29" s="14">
        <f>'Taxable Value All Property'!D29</f>
        <v>899348688</v>
      </c>
      <c r="D29" s="15">
        <f t="shared" si="0"/>
        <v>0.11246653126539083</v>
      </c>
      <c r="E29" s="14">
        <v>808427636</v>
      </c>
      <c r="F29" s="15">
        <f t="shared" si="1"/>
        <v>1.5247932513366725E-2</v>
      </c>
      <c r="G29" s="16">
        <v>796285922</v>
      </c>
      <c r="R29" s="17"/>
    </row>
    <row r="30" spans="1:18" x14ac:dyDescent="0.2">
      <c r="A30" s="12" t="s">
        <v>28</v>
      </c>
      <c r="B30" s="13" t="str">
        <f>'Taxable Value All Property'!B30</f>
        <v>R-NVAB</v>
      </c>
      <c r="C30" s="14">
        <f>'Taxable Value All Property'!D30</f>
        <v>1076234542</v>
      </c>
      <c r="D30" s="15">
        <f t="shared" si="0"/>
        <v>0.32936627610845859</v>
      </c>
      <c r="E30" s="14">
        <v>809584658</v>
      </c>
      <c r="F30" s="15">
        <f t="shared" si="1"/>
        <v>4.0105621746891112E-2</v>
      </c>
      <c r="G30" s="16">
        <v>778367736</v>
      </c>
      <c r="R30" s="17"/>
    </row>
    <row r="31" spans="1:18" x14ac:dyDescent="0.2">
      <c r="A31" s="12" t="s">
        <v>29</v>
      </c>
      <c r="B31" s="13" t="str">
        <f>'Taxable Value All Property'!B31</f>
        <v>R-NVAB</v>
      </c>
      <c r="C31" s="14">
        <f>'Taxable Value All Property'!D31</f>
        <v>1239576814</v>
      </c>
      <c r="D31" s="15">
        <f t="shared" si="0"/>
        <v>5.3297933522167003E-2</v>
      </c>
      <c r="E31" s="14">
        <v>1176852982</v>
      </c>
      <c r="F31" s="15">
        <f t="shared" si="1"/>
        <v>4.4252955400738772E-2</v>
      </c>
      <c r="G31" s="16">
        <v>1126980753</v>
      </c>
      <c r="R31" s="17"/>
    </row>
    <row r="32" spans="1:18" x14ac:dyDescent="0.2">
      <c r="A32" s="12" t="s">
        <v>30</v>
      </c>
      <c r="B32" s="13" t="str">
        <f>'Taxable Value All Property'!B32</f>
        <v>R-NVAB</v>
      </c>
      <c r="C32" s="14">
        <f>'Taxable Value All Property'!D32</f>
        <v>652716656</v>
      </c>
      <c r="D32" s="15">
        <f t="shared" si="0"/>
        <v>1.5147683896390684E-2</v>
      </c>
      <c r="E32" s="14">
        <v>642977043</v>
      </c>
      <c r="F32" s="15">
        <f t="shared" si="1"/>
        <v>4.575921187939265E-2</v>
      </c>
      <c r="G32" s="16">
        <v>614842342</v>
      </c>
      <c r="R32" s="17"/>
    </row>
    <row r="33" spans="1:18" x14ac:dyDescent="0.2">
      <c r="A33" s="12" t="s">
        <v>31</v>
      </c>
      <c r="B33" s="13" t="str">
        <f>'Taxable Value All Property'!B33</f>
        <v>R-NVAB</v>
      </c>
      <c r="C33" s="14">
        <f>'Taxable Value All Property'!D33</f>
        <v>10326954667</v>
      </c>
      <c r="D33" s="15">
        <f t="shared" si="0"/>
        <v>7.0264604097379349E-2</v>
      </c>
      <c r="E33" s="14">
        <v>9648973373</v>
      </c>
      <c r="F33" s="15">
        <f t="shared" si="1"/>
        <v>1.3141617991654078E-2</v>
      </c>
      <c r="G33" s="16">
        <v>9523815034</v>
      </c>
      <c r="R33" s="17"/>
    </row>
    <row r="34" spans="1:18" x14ac:dyDescent="0.2">
      <c r="A34" s="12" t="s">
        <v>32</v>
      </c>
      <c r="B34" s="13" t="str">
        <f>'Taxable Value All Property'!B34</f>
        <v>R-Final</v>
      </c>
      <c r="C34" s="14">
        <f>'Taxable Value All Property'!D34</f>
        <v>90007973</v>
      </c>
      <c r="D34" s="15">
        <f t="shared" si="0"/>
        <v>0.11270215760044734</v>
      </c>
      <c r="E34" s="14">
        <v>80891344</v>
      </c>
      <c r="F34" s="15">
        <f t="shared" si="1"/>
        <v>2.3865076950048632E-2</v>
      </c>
      <c r="G34" s="16">
        <v>79005863</v>
      </c>
      <c r="R34" s="17"/>
    </row>
    <row r="35" spans="1:18" x14ac:dyDescent="0.2">
      <c r="A35" s="12" t="s">
        <v>33</v>
      </c>
      <c r="B35" s="13" t="str">
        <f>'Taxable Value All Property'!B35</f>
        <v>R-NVAB</v>
      </c>
      <c r="C35" s="14">
        <f>'Taxable Value All Property'!D35</f>
        <v>876121580</v>
      </c>
      <c r="D35" s="15">
        <f t="shared" si="0"/>
        <v>0.1559789607986381</v>
      </c>
      <c r="E35" s="14">
        <v>757904434</v>
      </c>
      <c r="F35" s="15">
        <f t="shared" si="1"/>
        <v>7.3325325033550742E-2</v>
      </c>
      <c r="G35" s="16">
        <v>706127412</v>
      </c>
      <c r="R35" s="17"/>
    </row>
    <row r="36" spans="1:18" x14ac:dyDescent="0.2">
      <c r="A36" s="12" t="s">
        <v>34</v>
      </c>
      <c r="B36" s="13" t="str">
        <f>'Taxable Value All Property'!B36</f>
        <v>R-Final</v>
      </c>
      <c r="C36" s="14">
        <f>'Taxable Value All Property'!D36</f>
        <v>417137349</v>
      </c>
      <c r="D36" s="15">
        <f t="shared" si="0"/>
        <v>8.9796901468838397E-2</v>
      </c>
      <c r="E36" s="14">
        <v>382766136</v>
      </c>
      <c r="F36" s="15">
        <f t="shared" si="1"/>
        <v>0.16666518179030412</v>
      </c>
      <c r="G36" s="16">
        <v>328085677</v>
      </c>
      <c r="R36" s="17"/>
    </row>
    <row r="37" spans="1:18" x14ac:dyDescent="0.2">
      <c r="A37" s="12" t="s">
        <v>35</v>
      </c>
      <c r="B37" s="13" t="str">
        <f>'Taxable Value All Property'!B37</f>
        <v>R-NVAB</v>
      </c>
      <c r="C37" s="14">
        <f>'Taxable Value All Property'!D37</f>
        <v>168351000</v>
      </c>
      <c r="D37" s="15">
        <f t="shared" si="0"/>
        <v>0.11994304562973444</v>
      </c>
      <c r="E37" s="14">
        <v>150321037</v>
      </c>
      <c r="F37" s="15">
        <f t="shared" si="1"/>
        <v>-2.2928737774400548E-2</v>
      </c>
      <c r="G37" s="16">
        <v>153848591</v>
      </c>
      <c r="R37" s="17"/>
    </row>
    <row r="38" spans="1:18" x14ac:dyDescent="0.2">
      <c r="A38" s="12" t="s">
        <v>36</v>
      </c>
      <c r="B38" s="13" t="str">
        <f>'Taxable Value All Property'!B38</f>
        <v>R-Final</v>
      </c>
      <c r="C38" s="14">
        <f>'Taxable Value All Property'!D38</f>
        <v>70854930</v>
      </c>
      <c r="D38" s="15">
        <f t="shared" si="0"/>
        <v>8.4216373903728464E-2</v>
      </c>
      <c r="E38" s="14">
        <v>65351282</v>
      </c>
      <c r="F38" s="15">
        <f t="shared" si="1"/>
        <v>2.5675891458090763E-2</v>
      </c>
      <c r="G38" s="16">
        <v>63715334</v>
      </c>
      <c r="R38" s="17"/>
    </row>
    <row r="39" spans="1:18" x14ac:dyDescent="0.2">
      <c r="A39" s="12" t="s">
        <v>37</v>
      </c>
      <c r="B39" s="13" t="str">
        <f>'Taxable Value All Property'!B39</f>
        <v>R-NVAB</v>
      </c>
      <c r="C39" s="14">
        <f>'Taxable Value All Property'!D39</f>
        <v>1768168749</v>
      </c>
      <c r="D39" s="15">
        <f t="shared" si="0"/>
        <v>0.160618317373078</v>
      </c>
      <c r="E39" s="14">
        <v>1523471345</v>
      </c>
      <c r="F39" s="15">
        <f t="shared" si="1"/>
        <v>-3.3326207392801546E-3</v>
      </c>
      <c r="G39" s="16">
        <v>1528565474</v>
      </c>
      <c r="R39" s="17"/>
    </row>
    <row r="40" spans="1:18" x14ac:dyDescent="0.2">
      <c r="A40" s="12" t="s">
        <v>38</v>
      </c>
      <c r="B40" s="13" t="str">
        <f>'Taxable Value All Property'!B40</f>
        <v>R-NVAB</v>
      </c>
      <c r="C40" s="14">
        <f>'Taxable Value All Property'!D40</f>
        <v>5270716685</v>
      </c>
      <c r="D40" s="15">
        <f t="shared" si="0"/>
        <v>6.3589154174589393E-2</v>
      </c>
      <c r="E40" s="14">
        <v>4955594615</v>
      </c>
      <c r="F40" s="15">
        <f t="shared" si="1"/>
        <v>-6.4537879654116264E-3</v>
      </c>
      <c r="G40" s="16">
        <v>4987784720</v>
      </c>
      <c r="R40" s="17"/>
    </row>
    <row r="41" spans="1:18" x14ac:dyDescent="0.2">
      <c r="A41" s="12" t="s">
        <v>39</v>
      </c>
      <c r="B41" s="13" t="str">
        <f>'Taxable Value All Property'!B41</f>
        <v>R-NVAB</v>
      </c>
      <c r="C41" s="14">
        <f>'Taxable Value All Property'!D41</f>
        <v>1179318260</v>
      </c>
      <c r="D41" s="15">
        <f t="shared" si="0"/>
        <v>4.9504595758678799E-2</v>
      </c>
      <c r="E41" s="14">
        <v>1123690420</v>
      </c>
      <c r="F41" s="15">
        <f t="shared" si="1"/>
        <v>1.6305969228990191E-2</v>
      </c>
      <c r="G41" s="16">
        <v>1105661537</v>
      </c>
      <c r="R41" s="17"/>
    </row>
    <row r="42" spans="1:18" x14ac:dyDescent="0.2">
      <c r="A42" s="12" t="s">
        <v>40</v>
      </c>
      <c r="B42" s="13" t="str">
        <f>'Taxable Value All Property'!B42</f>
        <v>R-Final</v>
      </c>
      <c r="C42" s="14">
        <f>'Taxable Value All Property'!D42</f>
        <v>385473900</v>
      </c>
      <c r="D42" s="15">
        <f t="shared" si="0"/>
        <v>-1.9186907294238267E-3</v>
      </c>
      <c r="E42" s="14">
        <v>386214927</v>
      </c>
      <c r="F42" s="15">
        <f t="shared" si="1"/>
        <v>-2.793529031834217E-3</v>
      </c>
      <c r="G42" s="16">
        <v>387296852</v>
      </c>
      <c r="R42" s="17"/>
    </row>
    <row r="43" spans="1:18" x14ac:dyDescent="0.2">
      <c r="A43" s="12" t="s">
        <v>41</v>
      </c>
      <c r="B43" s="13" t="str">
        <f>'Taxable Value All Property'!B43</f>
        <v>R-Final</v>
      </c>
      <c r="C43" s="14">
        <f>'Taxable Value All Property'!D43</f>
        <v>146499066</v>
      </c>
      <c r="D43" s="15">
        <f t="shared" si="0"/>
        <v>0.11220327385232304</v>
      </c>
      <c r="E43" s="14">
        <v>131719686</v>
      </c>
      <c r="F43" s="15">
        <f t="shared" si="1"/>
        <v>0.21934477132431221</v>
      </c>
      <c r="G43" s="16">
        <v>108024973</v>
      </c>
      <c r="R43" s="17"/>
    </row>
    <row r="44" spans="1:18" x14ac:dyDescent="0.2">
      <c r="A44" s="12" t="s">
        <v>42</v>
      </c>
      <c r="B44" s="13" t="str">
        <f>'Taxable Value All Property'!B44</f>
        <v>R-NVAB</v>
      </c>
      <c r="C44" s="14">
        <f>'Taxable Value All Property'!D44</f>
        <v>232611302</v>
      </c>
      <c r="D44" s="15">
        <f t="shared" si="0"/>
        <v>0.11329313621459412</v>
      </c>
      <c r="E44" s="14">
        <v>208939851</v>
      </c>
      <c r="F44" s="15">
        <f t="shared" si="1"/>
        <v>0.10456140200629178</v>
      </c>
      <c r="G44" s="16">
        <v>189160920</v>
      </c>
      <c r="R44" s="17"/>
    </row>
    <row r="45" spans="1:18" x14ac:dyDescent="0.2">
      <c r="A45" s="12" t="s">
        <v>43</v>
      </c>
      <c r="B45" s="13" t="str">
        <f>'Taxable Value All Property'!B45</f>
        <v>R-NVAB</v>
      </c>
      <c r="C45" s="14">
        <f>'Taxable Value All Property'!D45</f>
        <v>3774925531</v>
      </c>
      <c r="D45" s="15">
        <f t="shared" si="0"/>
        <v>0.15634469686892383</v>
      </c>
      <c r="E45" s="14">
        <v>3264533094</v>
      </c>
      <c r="F45" s="15">
        <f t="shared" si="1"/>
        <v>4.8448819720535753E-3</v>
      </c>
      <c r="G45" s="16">
        <v>3248793075</v>
      </c>
      <c r="R45" s="17"/>
    </row>
    <row r="46" spans="1:18" x14ac:dyDescent="0.2">
      <c r="A46" s="12" t="s">
        <v>44</v>
      </c>
      <c r="B46" s="13" t="str">
        <f>'Taxable Value All Property'!B46</f>
        <v>R-NVAB</v>
      </c>
      <c r="C46" s="14">
        <f>'Taxable Value All Property'!D46</f>
        <v>2069909994</v>
      </c>
      <c r="D46" s="15">
        <f t="shared" si="0"/>
        <v>9.493940225227053E-2</v>
      </c>
      <c r="E46" s="14">
        <v>1890433379</v>
      </c>
      <c r="F46" s="15">
        <f t="shared" si="1"/>
        <v>5.9501793592101476E-2</v>
      </c>
      <c r="G46" s="16">
        <v>1784266332</v>
      </c>
      <c r="R46" s="17"/>
    </row>
    <row r="47" spans="1:18" x14ac:dyDescent="0.2">
      <c r="A47" s="12" t="s">
        <v>45</v>
      </c>
      <c r="B47" s="13" t="str">
        <f>'Taxable Value All Property'!B47</f>
        <v>R-NVAB</v>
      </c>
      <c r="C47" s="14">
        <f>'Taxable Value All Property'!D47</f>
        <v>3014750728</v>
      </c>
      <c r="D47" s="15">
        <f t="shared" si="0"/>
        <v>3.4622256569381123E-2</v>
      </c>
      <c r="E47" s="14">
        <v>2913866108</v>
      </c>
      <c r="F47" s="15">
        <f t="shared" si="1"/>
        <v>1.2590081080819455E-2</v>
      </c>
      <c r="G47" s="16">
        <v>2877636432</v>
      </c>
      <c r="R47" s="17"/>
    </row>
    <row r="48" spans="1:18" x14ac:dyDescent="0.2">
      <c r="A48" s="12" t="s">
        <v>46</v>
      </c>
      <c r="B48" s="13" t="str">
        <f>'Taxable Value All Property'!B48</f>
        <v>R-NVAB</v>
      </c>
      <c r="C48" s="14">
        <f>'Taxable Value All Property'!D48</f>
        <v>687524949</v>
      </c>
      <c r="D48" s="15">
        <f t="shared" si="0"/>
        <v>8.4752491128896545E-2</v>
      </c>
      <c r="E48" s="14">
        <v>633808131</v>
      </c>
      <c r="F48" s="15">
        <f t="shared" si="1"/>
        <v>3.2442248877254228E-2</v>
      </c>
      <c r="G48" s="16">
        <v>613892091</v>
      </c>
      <c r="R48" s="17"/>
    </row>
    <row r="49" spans="1:18" x14ac:dyDescent="0.2">
      <c r="A49" s="12" t="s">
        <v>47</v>
      </c>
      <c r="B49" s="13" t="str">
        <f>'Taxable Value All Property'!B49</f>
        <v>R-NVAB</v>
      </c>
      <c r="C49" s="14">
        <f>'Taxable Value All Property'!D49</f>
        <v>977588124</v>
      </c>
      <c r="D49" s="15">
        <f t="shared" si="0"/>
        <v>0.16768351186018882</v>
      </c>
      <c r="E49" s="14">
        <v>837202987</v>
      </c>
      <c r="F49" s="15">
        <f t="shared" si="1"/>
        <v>0.11988475185678323</v>
      </c>
      <c r="G49" s="16">
        <v>747579593</v>
      </c>
      <c r="R49" s="17"/>
    </row>
    <row r="50" spans="1:18" x14ac:dyDescent="0.2">
      <c r="A50" s="12" t="s">
        <v>48</v>
      </c>
      <c r="B50" s="13" t="str">
        <f>'Taxable Value All Property'!B50</f>
        <v>R-NVAB</v>
      </c>
      <c r="C50" s="14">
        <f>'Taxable Value All Property'!D50</f>
        <v>958343838</v>
      </c>
      <c r="D50" s="15">
        <f t="shared" si="0"/>
        <v>4.7873385596529885E-2</v>
      </c>
      <c r="E50" s="14">
        <v>914560720</v>
      </c>
      <c r="F50" s="15">
        <f t="shared" si="1"/>
        <v>1.9693502067143303E-2</v>
      </c>
      <c r="G50" s="16">
        <v>896897664</v>
      </c>
      <c r="R50" s="17"/>
    </row>
    <row r="51" spans="1:18" x14ac:dyDescent="0.2">
      <c r="A51" s="12" t="s">
        <v>49</v>
      </c>
      <c r="B51" s="13" t="str">
        <f>'Taxable Value All Property'!B51</f>
        <v>R-NVAB</v>
      </c>
      <c r="C51" s="14">
        <f>'Taxable Value All Property'!D51</f>
        <v>1098242909</v>
      </c>
      <c r="D51" s="15">
        <f t="shared" si="0"/>
        <v>8.1723635844387757E-2</v>
      </c>
      <c r="E51" s="14">
        <v>1015271251</v>
      </c>
      <c r="F51" s="15">
        <f t="shared" si="1"/>
        <v>0.12915011899041293</v>
      </c>
      <c r="G51" s="16">
        <v>899146388</v>
      </c>
      <c r="R51" s="17"/>
    </row>
    <row r="52" spans="1:18" x14ac:dyDescent="0.2">
      <c r="A52" s="12" t="s">
        <v>50</v>
      </c>
      <c r="B52" s="13" t="str">
        <f>'Taxable Value All Property'!B52</f>
        <v>R-NVAB</v>
      </c>
      <c r="C52" s="14">
        <f>'Taxable Value All Property'!D52</f>
        <v>11927114788</v>
      </c>
      <c r="D52" s="15">
        <f t="shared" si="0"/>
        <v>-1.2794614544985901E-2</v>
      </c>
      <c r="E52" s="14">
        <v>12081695424</v>
      </c>
      <c r="F52" s="15">
        <f t="shared" si="1"/>
        <v>3.1273267837737093E-3</v>
      </c>
      <c r="G52" s="16">
        <v>12044029807</v>
      </c>
      <c r="R52" s="17"/>
    </row>
    <row r="53" spans="1:18" x14ac:dyDescent="0.2">
      <c r="A53" s="12" t="s">
        <v>51</v>
      </c>
      <c r="B53" s="13" t="str">
        <f>'Taxable Value All Property'!B53</f>
        <v>R-NVAB</v>
      </c>
      <c r="C53" s="14">
        <f>'Taxable Value All Property'!D53</f>
        <v>1772915933</v>
      </c>
      <c r="D53" s="15">
        <f t="shared" si="0"/>
        <v>8.7734971312215804E-2</v>
      </c>
      <c r="E53" s="14">
        <v>1629915356</v>
      </c>
      <c r="F53" s="15">
        <f t="shared" si="1"/>
        <v>-7.6649093541150412E-3</v>
      </c>
      <c r="G53" s="16">
        <v>1642505008</v>
      </c>
      <c r="R53" s="17"/>
    </row>
    <row r="54" spans="1:18" x14ac:dyDescent="0.2">
      <c r="A54" s="12" t="s">
        <v>52</v>
      </c>
      <c r="B54" s="13" t="str">
        <f>'Taxable Value All Property'!B54</f>
        <v>R-NVAB</v>
      </c>
      <c r="C54" s="14">
        <f>'Taxable Value All Property'!D54</f>
        <v>11262872262</v>
      </c>
      <c r="D54" s="15">
        <f t="shared" si="0"/>
        <v>9.7551360703796205E-2</v>
      </c>
      <c r="E54" s="14">
        <v>10261817957</v>
      </c>
      <c r="F54" s="15">
        <f t="shared" si="1"/>
        <v>1.4785153612974741E-2</v>
      </c>
      <c r="G54" s="16">
        <v>10112305960</v>
      </c>
      <c r="R54" s="17"/>
    </row>
    <row r="55" spans="1:18" x14ac:dyDescent="0.2">
      <c r="A55" s="12" t="s">
        <v>53</v>
      </c>
      <c r="B55" s="13" t="str">
        <f>'Taxable Value All Property'!B55</f>
        <v>R-NVAB</v>
      </c>
      <c r="C55" s="14">
        <f>'Taxable Value All Property'!D55</f>
        <v>2307463511</v>
      </c>
      <c r="D55" s="15">
        <f t="shared" si="0"/>
        <v>6.2544262661927197E-2</v>
      </c>
      <c r="E55" s="14">
        <v>2171639895</v>
      </c>
      <c r="F55" s="15">
        <f t="shared" si="1"/>
        <v>3.8123275008044279E-2</v>
      </c>
      <c r="G55" s="16">
        <v>2091890190</v>
      </c>
      <c r="R55" s="17"/>
    </row>
    <row r="56" spans="1:18" x14ac:dyDescent="0.2">
      <c r="A56" s="12" t="s">
        <v>54</v>
      </c>
      <c r="B56" s="13" t="str">
        <f>'Taxable Value All Property'!B56</f>
        <v>R-NVAB</v>
      </c>
      <c r="C56" s="14">
        <f>'Taxable Value All Property'!D56</f>
        <v>5264939396</v>
      </c>
      <c r="D56" s="15">
        <f t="shared" si="0"/>
        <v>4.7512391562641601E-2</v>
      </c>
      <c r="E56" s="14">
        <v>5026135670</v>
      </c>
      <c r="F56" s="15">
        <f t="shared" si="1"/>
        <v>-9.4140465493803144E-3</v>
      </c>
      <c r="G56" s="16">
        <v>5073901616</v>
      </c>
      <c r="R56" s="17"/>
    </row>
    <row r="57" spans="1:18" x14ac:dyDescent="0.2">
      <c r="A57" s="12" t="s">
        <v>55</v>
      </c>
      <c r="B57" s="13" t="str">
        <f>'Taxable Value All Property'!B57</f>
        <v>R-NVAB</v>
      </c>
      <c r="C57" s="14">
        <f>'Taxable Value All Property'!D57</f>
        <v>6891430176</v>
      </c>
      <c r="D57" s="15">
        <f t="shared" si="0"/>
        <v>9.7006304536903162E-2</v>
      </c>
      <c r="E57" s="14">
        <v>6282033337</v>
      </c>
      <c r="F57" s="15">
        <f t="shared" si="1"/>
        <v>4.2102709549212219E-2</v>
      </c>
      <c r="G57" s="16">
        <v>6028228580</v>
      </c>
      <c r="R57" s="17"/>
    </row>
    <row r="58" spans="1:18" x14ac:dyDescent="0.2">
      <c r="A58" s="12" t="s">
        <v>56</v>
      </c>
      <c r="B58" s="13" t="str">
        <f>'Taxable Value All Property'!B58</f>
        <v>R-NVAB</v>
      </c>
      <c r="C58" s="14">
        <f>'Taxable Value All Property'!D58</f>
        <v>1588619031</v>
      </c>
      <c r="D58" s="15">
        <f t="shared" si="0"/>
        <v>0.14178569544116768</v>
      </c>
      <c r="E58" s="14">
        <v>1391346062</v>
      </c>
      <c r="F58" s="15">
        <f t="shared" si="1"/>
        <v>6.7266217181767216E-2</v>
      </c>
      <c r="G58" s="16">
        <v>1303654177</v>
      </c>
      <c r="R58" s="17"/>
    </row>
    <row r="59" spans="1:18" x14ac:dyDescent="0.2">
      <c r="A59" s="12" t="s">
        <v>2</v>
      </c>
      <c r="B59" s="13" t="str">
        <f>'Taxable Value All Property'!B59</f>
        <v>R-NVAB</v>
      </c>
      <c r="C59" s="14">
        <f>'Taxable Value All Property'!D59</f>
        <v>1418447472</v>
      </c>
      <c r="D59" s="15">
        <f t="shared" si="0"/>
        <v>0.12018290767974613</v>
      </c>
      <c r="E59" s="14">
        <v>1266264163</v>
      </c>
      <c r="F59" s="15">
        <f t="shared" si="1"/>
        <v>7.5374434268504542E-2</v>
      </c>
      <c r="G59" s="16">
        <v>1177510012</v>
      </c>
      <c r="R59" s="17"/>
    </row>
    <row r="60" spans="1:18" x14ac:dyDescent="0.2">
      <c r="A60" s="12" t="s">
        <v>3</v>
      </c>
      <c r="B60" s="13" t="str">
        <f>'Taxable Value All Property'!B60</f>
        <v>R-NVAB</v>
      </c>
      <c r="C60" s="14">
        <f>'Taxable Value All Property'!D60</f>
        <v>3746351824</v>
      </c>
      <c r="D60" s="15">
        <f t="shared" si="0"/>
        <v>2.454437326362054E-2</v>
      </c>
      <c r="E60" s="14">
        <v>3656602800</v>
      </c>
      <c r="F60" s="15">
        <f t="shared" si="1"/>
        <v>1.0171773589251589E-2</v>
      </c>
      <c r="G60" s="16">
        <v>3619783185</v>
      </c>
      <c r="R60" s="17"/>
    </row>
    <row r="61" spans="1:18" x14ac:dyDescent="0.2">
      <c r="A61" s="12" t="s">
        <v>57</v>
      </c>
      <c r="B61" s="13" t="str">
        <f>'Taxable Value All Property'!B61</f>
        <v>R-NVAB</v>
      </c>
      <c r="C61" s="14">
        <f>'Taxable Value All Property'!D61</f>
        <v>885328660</v>
      </c>
      <c r="D61" s="15">
        <f t="shared" si="0"/>
        <v>0.15318008362695967</v>
      </c>
      <c r="E61" s="14">
        <v>767728018</v>
      </c>
      <c r="F61" s="15">
        <f t="shared" si="1"/>
        <v>4.0722933484967604E-2</v>
      </c>
      <c r="G61" s="16">
        <v>737687230</v>
      </c>
      <c r="R61" s="17"/>
    </row>
    <row r="62" spans="1:18" x14ac:dyDescent="0.2">
      <c r="A62" s="12" t="s">
        <v>58</v>
      </c>
      <c r="B62" s="13" t="str">
        <f>'Taxable Value All Property'!B62</f>
        <v>R-NVAB</v>
      </c>
      <c r="C62" s="14">
        <f>'Taxable Value All Property'!D62</f>
        <v>2317433588</v>
      </c>
      <c r="D62" s="15">
        <f t="shared" si="0"/>
        <v>9.3452681990491393E-2</v>
      </c>
      <c r="E62" s="14">
        <v>2119372540</v>
      </c>
      <c r="F62" s="15">
        <f t="shared" si="1"/>
        <v>5.2585617943714844E-2</v>
      </c>
      <c r="G62" s="16">
        <v>2013491828</v>
      </c>
      <c r="R62" s="17"/>
    </row>
    <row r="63" spans="1:18" x14ac:dyDescent="0.2">
      <c r="A63" s="12" t="s">
        <v>59</v>
      </c>
      <c r="B63" s="13" t="str">
        <f>'Taxable Value All Property'!B63</f>
        <v>R-NVAB</v>
      </c>
      <c r="C63" s="14">
        <f>'Taxable Value All Property'!D63</f>
        <v>2370180493</v>
      </c>
      <c r="D63" s="15">
        <f t="shared" si="0"/>
        <v>9.5827890438579033E-2</v>
      </c>
      <c r="E63" s="14">
        <v>2162913094</v>
      </c>
      <c r="F63" s="15">
        <f t="shared" si="1"/>
        <v>-7.9819452467789903E-3</v>
      </c>
      <c r="G63" s="16">
        <v>2180316259</v>
      </c>
      <c r="R63" s="17"/>
    </row>
    <row r="64" spans="1:18" x14ac:dyDescent="0.2">
      <c r="A64" s="12" t="s">
        <v>60</v>
      </c>
      <c r="B64" s="13" t="str">
        <f>'Taxable Value All Property'!B64</f>
        <v>R-NVAB</v>
      </c>
      <c r="C64" s="14">
        <f>'Taxable Value All Property'!D64</f>
        <v>1105055514</v>
      </c>
      <c r="D64" s="15">
        <f t="shared" si="0"/>
        <v>0.15876415494447818</v>
      </c>
      <c r="E64" s="14">
        <v>953650067</v>
      </c>
      <c r="F64" s="15">
        <f t="shared" si="1"/>
        <v>0.10984531108299689</v>
      </c>
      <c r="G64" s="16">
        <v>859263951</v>
      </c>
      <c r="R64" s="17"/>
    </row>
    <row r="65" spans="1:18" x14ac:dyDescent="0.2">
      <c r="A65" s="12" t="s">
        <v>61</v>
      </c>
      <c r="B65" s="13" t="str">
        <f>'Taxable Value All Property'!B65</f>
        <v>R-NVAB</v>
      </c>
      <c r="C65" s="14">
        <f>'Taxable Value All Property'!D65</f>
        <v>747290557</v>
      </c>
      <c r="D65" s="15">
        <f t="shared" si="0"/>
        <v>8.985177840185686E-2</v>
      </c>
      <c r="E65" s="14">
        <v>685680908</v>
      </c>
      <c r="F65" s="15">
        <f t="shared" si="1"/>
        <v>3.8294204446520839E-2</v>
      </c>
      <c r="G65" s="16">
        <v>660391732</v>
      </c>
      <c r="R65" s="17"/>
    </row>
    <row r="66" spans="1:18" x14ac:dyDescent="0.2">
      <c r="A66" s="12" t="s">
        <v>62</v>
      </c>
      <c r="B66" s="13" t="str">
        <f>'Taxable Value All Property'!B66</f>
        <v>R-Final</v>
      </c>
      <c r="C66" s="14">
        <f>'Taxable Value All Property'!D66</f>
        <v>761802505</v>
      </c>
      <c r="D66" s="15">
        <f t="shared" si="0"/>
        <v>4.2960506854467798E-2</v>
      </c>
      <c r="E66" s="14">
        <v>730423156</v>
      </c>
      <c r="F66" s="15">
        <f t="shared" si="1"/>
        <v>7.6948208110731728E-3</v>
      </c>
      <c r="G66" s="16">
        <v>724845599</v>
      </c>
      <c r="R66" s="17"/>
    </row>
    <row r="67" spans="1:18" x14ac:dyDescent="0.2">
      <c r="A67" s="12" t="s">
        <v>63</v>
      </c>
      <c r="B67" s="13" t="str">
        <f>'Taxable Value All Property'!B67</f>
        <v>R-Final</v>
      </c>
      <c r="C67" s="14">
        <f>'Taxable Value All Property'!D67</f>
        <v>67153429</v>
      </c>
      <c r="D67" s="15">
        <f t="shared" si="0"/>
        <v>-1.8891058711513985E-2</v>
      </c>
      <c r="E67" s="14">
        <v>68446455</v>
      </c>
      <c r="F67" s="15">
        <f t="shared" si="1"/>
        <v>0.55576057402605816</v>
      </c>
      <c r="G67" s="16">
        <v>43995494</v>
      </c>
      <c r="R67" s="17"/>
    </row>
    <row r="68" spans="1:18" x14ac:dyDescent="0.2">
      <c r="A68" s="12" t="s">
        <v>64</v>
      </c>
      <c r="B68" s="13" t="str">
        <f>'Taxable Value All Property'!B68</f>
        <v>R-NVAB</v>
      </c>
      <c r="C68" s="14">
        <f>'Taxable Value All Property'!D68</f>
        <v>3750443612</v>
      </c>
      <c r="D68" s="15">
        <f t="shared" si="0"/>
        <v>7.1006404593797812E-2</v>
      </c>
      <c r="E68" s="14">
        <v>3501793823</v>
      </c>
      <c r="F68" s="15">
        <f t="shared" si="1"/>
        <v>3.6115459899479098E-2</v>
      </c>
      <c r="G68" s="16">
        <v>3379733204</v>
      </c>
      <c r="R68" s="17"/>
    </row>
    <row r="69" spans="1:18" x14ac:dyDescent="0.2">
      <c r="A69" s="12" t="s">
        <v>65</v>
      </c>
      <c r="B69" s="13" t="str">
        <f>'Taxable Value All Property'!B69</f>
        <v>R-Final</v>
      </c>
      <c r="C69" s="14">
        <f>'Taxable Value All Property'!D69</f>
        <v>193269551</v>
      </c>
      <c r="D69" s="15">
        <f t="shared" si="0"/>
        <v>8.2338733856072738E-2</v>
      </c>
      <c r="E69" s="14">
        <v>178566603</v>
      </c>
      <c r="F69" s="15">
        <f t="shared" si="1"/>
        <v>4.641298172705732E-3</v>
      </c>
      <c r="G69" s="16">
        <v>177741651</v>
      </c>
      <c r="R69" s="17"/>
    </row>
    <row r="70" spans="1:18" x14ac:dyDescent="0.2">
      <c r="A70" s="12" t="s">
        <v>66</v>
      </c>
      <c r="B70" s="13" t="str">
        <f>'Taxable Value All Property'!B70</f>
        <v>R-NVAB</v>
      </c>
      <c r="C70" s="14">
        <f>'Taxable Value All Property'!D70</f>
        <v>609677332</v>
      </c>
      <c r="D70" s="15">
        <f>((C70-E70)/E70)</f>
        <v>9.386697137188621E-2</v>
      </c>
      <c r="E70" s="14">
        <v>557359668</v>
      </c>
      <c r="F70" s="15">
        <f>((E70-G70)/G70)</f>
        <v>7.6265805278636606E-2</v>
      </c>
      <c r="G70" s="16">
        <v>517864328</v>
      </c>
      <c r="R70" s="17"/>
    </row>
    <row r="71" spans="1:18" x14ac:dyDescent="0.2">
      <c r="A71" s="12" t="s">
        <v>67</v>
      </c>
      <c r="B71" s="13" t="str">
        <f>'Taxable Value All Property'!B71</f>
        <v>R-Final</v>
      </c>
      <c r="C71" s="14">
        <f>'Taxable Value All Property'!D71</f>
        <v>268672988</v>
      </c>
      <c r="D71" s="15">
        <f>((C71-E71)/E71)</f>
        <v>5.8596879896933754E-2</v>
      </c>
      <c r="E71" s="14">
        <v>253801039</v>
      </c>
      <c r="F71" s="15">
        <f>((E71-G71)/G71)</f>
        <v>1.1481237468499194E-2</v>
      </c>
      <c r="G71" s="16">
        <v>250920165</v>
      </c>
      <c r="R71" s="17"/>
    </row>
    <row r="72" spans="1:18" x14ac:dyDescent="0.2">
      <c r="A72" s="18"/>
      <c r="B72" s="19"/>
      <c r="C72" s="14"/>
      <c r="D72" s="20"/>
      <c r="E72" s="14"/>
      <c r="F72" s="20"/>
      <c r="G72" s="16"/>
      <c r="R72" s="17"/>
    </row>
    <row r="73" spans="1:18" ht="15.75" thickBot="1" x14ac:dyDescent="0.3">
      <c r="A73" s="21" t="s">
        <v>68</v>
      </c>
      <c r="B73" s="22"/>
      <c r="C73" s="23">
        <f>SUM(C5:C71)</f>
        <v>151799542982</v>
      </c>
      <c r="D73" s="24">
        <f>((C73-E73)/E73)</f>
        <v>7.6378970030067703E-2</v>
      </c>
      <c r="E73" s="23">
        <f>SUM(E5:E71)</f>
        <v>141027971754</v>
      </c>
      <c r="F73" s="24">
        <f>((E73-G73)/G73)</f>
        <v>2.7738252033955264E-2</v>
      </c>
      <c r="G73" s="25">
        <f>SUM(G5:G71)</f>
        <v>137221682150</v>
      </c>
      <c r="R73" s="17"/>
    </row>
    <row r="74" spans="1:18" x14ac:dyDescent="0.2">
      <c r="R74" s="17"/>
    </row>
    <row r="75" spans="1:18" x14ac:dyDescent="0.2">
      <c r="A75" s="26" t="s">
        <v>88</v>
      </c>
      <c r="R75" s="17"/>
    </row>
    <row r="76" spans="1:18" x14ac:dyDescent="0.2">
      <c r="C76" s="17"/>
      <c r="E76" s="17"/>
      <c r="G76" s="17"/>
    </row>
  </sheetData>
  <phoneticPr fontId="1" type="noConversion"/>
  <conditionalFormatting sqref="A75">
    <cfRule type="expression" dxfId="3" priority="2" stopIfTrue="1">
      <formula>MOD(ROW(),5)=1</formula>
    </cfRule>
  </conditionalFormatting>
  <conditionalFormatting sqref="A4:G73">
    <cfRule type="expression" dxfId="2" priority="1" stopIfTrue="1">
      <formula>MOD(ROW(),3)=1</formula>
    </cfRule>
  </conditionalFormatting>
  <pageMargins left="0.7" right="0.7" top="0.5" bottom="0.5" header="0.05" footer="0.05"/>
  <pageSetup scale="77" orientation="portrait" r:id="rId1"/>
  <rowBreaks count="1" manualBreakCount="1">
    <brk id="37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76"/>
  <sheetViews>
    <sheetView zoomScaleNormal="100" zoomScaleSheetLayoutView="100" workbookViewId="0">
      <pane ySplit="4" topLeftCell="A5" activePane="bottomLeft" state="frozen"/>
      <selection pane="bottomLeft"/>
    </sheetView>
  </sheetViews>
  <sheetFormatPr defaultRowHeight="14.25" x14ac:dyDescent="0.2"/>
  <cols>
    <col min="1" max="1" width="17.7109375" style="2" customWidth="1"/>
    <col min="2" max="2" width="9.28515625" style="11" bestFit="1" customWidth="1"/>
    <col min="3" max="3" width="18.7109375" style="2" customWidth="1"/>
    <col min="4" max="4" width="16.42578125" style="11" bestFit="1" customWidth="1"/>
    <col min="5" max="5" width="18.7109375" style="2" customWidth="1"/>
    <col min="6" max="6" width="16.42578125" style="11" bestFit="1" customWidth="1"/>
    <col min="7" max="7" width="18.7109375" style="2" customWidth="1"/>
    <col min="8" max="16384" width="9.140625" style="2"/>
  </cols>
  <sheetData>
    <row r="1" spans="1:18" ht="23.25" x14ac:dyDescent="0.35">
      <c r="A1" s="7" t="s">
        <v>73</v>
      </c>
      <c r="B1" s="8"/>
      <c r="C1" s="9"/>
      <c r="D1" s="8"/>
      <c r="E1" s="9"/>
      <c r="F1" s="8"/>
      <c r="G1" s="9"/>
    </row>
    <row r="2" spans="1:18" ht="15" x14ac:dyDescent="0.25">
      <c r="A2" s="10" t="s">
        <v>89</v>
      </c>
      <c r="B2" s="10"/>
      <c r="C2" s="10"/>
      <c r="D2" s="10"/>
      <c r="E2" s="10"/>
      <c r="F2" s="10"/>
      <c r="G2" s="10"/>
    </row>
    <row r="3" spans="1:18" ht="15" thickBot="1" x14ac:dyDescent="0.25"/>
    <row r="4" spans="1:18" s="36" customFormat="1" ht="25.5" x14ac:dyDescent="0.2">
      <c r="A4" s="33" t="s">
        <v>0</v>
      </c>
      <c r="B4" s="34" t="s">
        <v>1</v>
      </c>
      <c r="C4" s="37" t="s">
        <v>90</v>
      </c>
      <c r="D4" s="37" t="s">
        <v>83</v>
      </c>
      <c r="E4" s="37" t="s">
        <v>82</v>
      </c>
      <c r="F4" s="37" t="s">
        <v>83</v>
      </c>
      <c r="G4" s="38" t="s">
        <v>81</v>
      </c>
    </row>
    <row r="5" spans="1:18" x14ac:dyDescent="0.2">
      <c r="A5" s="12" t="s">
        <v>4</v>
      </c>
      <c r="B5" s="13" t="str">
        <f>'Taxable Value All Property'!B5</f>
        <v>R-NVAB</v>
      </c>
      <c r="C5" s="14">
        <f>'Taxable Value All Property'!E5</f>
        <v>32533943</v>
      </c>
      <c r="D5" s="15">
        <f>((C5-E5)/E5)</f>
        <v>0.23694349184048913</v>
      </c>
      <c r="E5" s="14">
        <v>26301883</v>
      </c>
      <c r="F5" s="15">
        <f>((E5-G5)/G5)</f>
        <v>-6.8846935874309428E-2</v>
      </c>
      <c r="G5" s="16">
        <v>28246573</v>
      </c>
    </row>
    <row r="6" spans="1:18" x14ac:dyDescent="0.2">
      <c r="A6" s="12" t="s">
        <v>5</v>
      </c>
      <c r="B6" s="13" t="str">
        <f>'Taxable Value All Property'!B6</f>
        <v>R-Final</v>
      </c>
      <c r="C6" s="14">
        <f>'Taxable Value All Property'!E6</f>
        <v>14189697</v>
      </c>
      <c r="D6" s="15">
        <f t="shared" ref="D6:D68" si="0">((C6-E6)/E6)</f>
        <v>6.824282649084977E-2</v>
      </c>
      <c r="E6" s="14">
        <v>13283213</v>
      </c>
      <c r="F6" s="15">
        <f t="shared" ref="F6:F68" si="1">((E6-G6)/G6)</f>
        <v>9.6057326435343385E-2</v>
      </c>
      <c r="G6" s="16">
        <v>12119086</v>
      </c>
    </row>
    <row r="7" spans="1:18" x14ac:dyDescent="0.2">
      <c r="A7" s="12" t="s">
        <v>6</v>
      </c>
      <c r="B7" s="13" t="str">
        <f>'Taxable Value All Property'!B7</f>
        <v>R-NVAB</v>
      </c>
      <c r="C7" s="14">
        <f>'Taxable Value All Property'!E7</f>
        <v>35802237</v>
      </c>
      <c r="D7" s="15">
        <f t="shared" si="0"/>
        <v>0.21854493859291632</v>
      </c>
      <c r="E7" s="14">
        <v>29381138</v>
      </c>
      <c r="F7" s="15">
        <f t="shared" si="1"/>
        <v>-7.0723248825438753E-3</v>
      </c>
      <c r="G7" s="16">
        <v>29590411</v>
      </c>
      <c r="R7" s="17"/>
    </row>
    <row r="8" spans="1:18" x14ac:dyDescent="0.2">
      <c r="A8" s="12" t="s">
        <v>7</v>
      </c>
      <c r="B8" s="13" t="str">
        <f>'Taxable Value All Property'!B8</f>
        <v>R-Final</v>
      </c>
      <c r="C8" s="14">
        <f>'Taxable Value All Property'!E8</f>
        <v>17458671</v>
      </c>
      <c r="D8" s="15">
        <f t="shared" si="0"/>
        <v>7.553272492727589E-2</v>
      </c>
      <c r="E8" s="14">
        <v>16232580</v>
      </c>
      <c r="F8" s="15">
        <f t="shared" si="1"/>
        <v>1.4499728009791648E-2</v>
      </c>
      <c r="G8" s="16">
        <v>16000576</v>
      </c>
      <c r="R8" s="17"/>
    </row>
    <row r="9" spans="1:18" x14ac:dyDescent="0.2">
      <c r="A9" s="12" t="s">
        <v>8</v>
      </c>
      <c r="B9" s="13" t="str">
        <f>'Taxable Value All Property'!B9</f>
        <v>R-NVAB</v>
      </c>
      <c r="C9" s="14">
        <f>'Taxable Value All Property'!E9</f>
        <v>89515985</v>
      </c>
      <c r="D9" s="15">
        <f t="shared" si="0"/>
        <v>7.8552649959580167E-2</v>
      </c>
      <c r="E9" s="14">
        <v>82996398</v>
      </c>
      <c r="F9" s="15">
        <f t="shared" si="1"/>
        <v>2.1767874992034791E-2</v>
      </c>
      <c r="G9" s="16">
        <v>81228232</v>
      </c>
      <c r="R9" s="17"/>
    </row>
    <row r="10" spans="1:18" x14ac:dyDescent="0.2">
      <c r="A10" s="12" t="s">
        <v>9</v>
      </c>
      <c r="B10" s="13" t="str">
        <f>'Taxable Value All Property'!B10</f>
        <v>R-NVAB</v>
      </c>
      <c r="C10" s="14">
        <f>'Taxable Value All Property'!E10</f>
        <v>100937958</v>
      </c>
      <c r="D10" s="15">
        <f t="shared" si="0"/>
        <v>4.8282921145252837E-2</v>
      </c>
      <c r="E10" s="14">
        <v>96288851</v>
      </c>
      <c r="F10" s="15">
        <f t="shared" si="1"/>
        <v>-7.1683437671774722E-2</v>
      </c>
      <c r="G10" s="16">
        <v>103724155</v>
      </c>
      <c r="R10" s="17"/>
    </row>
    <row r="11" spans="1:18" x14ac:dyDescent="0.2">
      <c r="A11" s="12" t="s">
        <v>10</v>
      </c>
      <c r="B11" s="13" t="str">
        <f>'Taxable Value All Property'!B11</f>
        <v>R-Final</v>
      </c>
      <c r="C11" s="14">
        <v>0</v>
      </c>
      <c r="D11" s="15" t="s">
        <v>79</v>
      </c>
      <c r="E11" s="14">
        <v>0</v>
      </c>
      <c r="F11" s="15" t="s">
        <v>79</v>
      </c>
      <c r="G11" s="16">
        <v>0</v>
      </c>
      <c r="R11" s="17"/>
    </row>
    <row r="12" spans="1:18" x14ac:dyDescent="0.2">
      <c r="A12" s="12" t="s">
        <v>11</v>
      </c>
      <c r="B12" s="13" t="str">
        <f>'Taxable Value All Property'!B12</f>
        <v>R-NVAB</v>
      </c>
      <c r="C12" s="14">
        <f>'Taxable Value All Property'!E12</f>
        <v>2610702</v>
      </c>
      <c r="D12" s="15">
        <f t="shared" si="0"/>
        <v>2.9962670933747416E-2</v>
      </c>
      <c r="E12" s="14">
        <v>2534754</v>
      </c>
      <c r="F12" s="15">
        <f t="shared" si="1"/>
        <v>-0.14885245108952422</v>
      </c>
      <c r="G12" s="16">
        <v>2978043</v>
      </c>
      <c r="R12" s="17"/>
    </row>
    <row r="13" spans="1:18" x14ac:dyDescent="0.2">
      <c r="A13" s="12" t="s">
        <v>12</v>
      </c>
      <c r="B13" s="13" t="str">
        <f>'Taxable Value All Property'!B13</f>
        <v>R-NVAB</v>
      </c>
      <c r="C13" s="14">
        <f>'Taxable Value All Property'!E13</f>
        <v>1443616</v>
      </c>
      <c r="D13" s="15">
        <f t="shared" si="0"/>
        <v>8.3207838388022121E-2</v>
      </c>
      <c r="E13" s="14">
        <v>1332723</v>
      </c>
      <c r="F13" s="15">
        <f t="shared" si="1"/>
        <v>0.30050303725207972</v>
      </c>
      <c r="G13" s="16">
        <v>1024775</v>
      </c>
      <c r="R13" s="17"/>
    </row>
    <row r="14" spans="1:18" x14ac:dyDescent="0.2">
      <c r="A14" s="12" t="s">
        <v>13</v>
      </c>
      <c r="B14" s="13" t="str">
        <f>'Taxable Value All Property'!B14</f>
        <v>R-NVAB</v>
      </c>
      <c r="C14" s="14">
        <f>'Taxable Value All Property'!E14</f>
        <v>15851176</v>
      </c>
      <c r="D14" s="15">
        <f t="shared" si="0"/>
        <v>7.6977232759773959E-2</v>
      </c>
      <c r="E14" s="14">
        <v>14718209</v>
      </c>
      <c r="F14" s="15">
        <f t="shared" si="1"/>
        <v>2.1214709251783856E-2</v>
      </c>
      <c r="G14" s="16">
        <v>14412453</v>
      </c>
      <c r="R14" s="17"/>
    </row>
    <row r="15" spans="1:18" x14ac:dyDescent="0.2">
      <c r="A15" s="12" t="s">
        <v>14</v>
      </c>
      <c r="B15" s="13" t="str">
        <f>'Taxable Value All Property'!B15</f>
        <v>R-NVAB</v>
      </c>
      <c r="C15" s="14">
        <f>'Taxable Value All Property'!E15</f>
        <v>88407</v>
      </c>
      <c r="D15" s="15">
        <f t="shared" si="0"/>
        <v>-4.5734208367514358E-2</v>
      </c>
      <c r="E15" s="14">
        <v>92644</v>
      </c>
      <c r="F15" s="15">
        <f t="shared" si="1"/>
        <v>-0.20974469645918811</v>
      </c>
      <c r="G15" s="16">
        <v>117233</v>
      </c>
      <c r="R15" s="17"/>
    </row>
    <row r="16" spans="1:18" x14ac:dyDescent="0.2">
      <c r="A16" s="12" t="s">
        <v>15</v>
      </c>
      <c r="B16" s="13" t="str">
        <f>'Taxable Value All Property'!B16</f>
        <v>R-NVAB</v>
      </c>
      <c r="C16" s="14">
        <f>'Taxable Value All Property'!E16</f>
        <v>14357503</v>
      </c>
      <c r="D16" s="15">
        <f t="shared" si="0"/>
        <v>6.9858564093996711E-2</v>
      </c>
      <c r="E16" s="14">
        <v>13420001</v>
      </c>
      <c r="F16" s="15">
        <f t="shared" si="1"/>
        <v>0.10117951743888311</v>
      </c>
      <c r="G16" s="16">
        <v>12186933</v>
      </c>
      <c r="R16" s="17"/>
    </row>
    <row r="17" spans="1:18" x14ac:dyDescent="0.2">
      <c r="A17" s="12" t="s">
        <v>78</v>
      </c>
      <c r="B17" s="13" t="str">
        <f>'Taxable Value All Property'!B17</f>
        <v>R-NVAB</v>
      </c>
      <c r="C17" s="14">
        <f>'Taxable Value All Property'!E17</f>
        <v>151406824</v>
      </c>
      <c r="D17" s="15">
        <f t="shared" si="0"/>
        <v>3.4521230633673704E-2</v>
      </c>
      <c r="E17" s="14">
        <v>146354487</v>
      </c>
      <c r="F17" s="15">
        <f t="shared" si="1"/>
        <v>-1.1640959314351749E-2</v>
      </c>
      <c r="G17" s="16">
        <v>148078260</v>
      </c>
      <c r="R17" s="17"/>
    </row>
    <row r="18" spans="1:18" x14ac:dyDescent="0.2">
      <c r="A18" s="12" t="s">
        <v>16</v>
      </c>
      <c r="B18" s="13" t="str">
        <f>'Taxable Value All Property'!B18</f>
        <v>R-NVAB</v>
      </c>
      <c r="C18" s="14">
        <f>'Taxable Value All Property'!E18</f>
        <v>4020907</v>
      </c>
      <c r="D18" s="15">
        <f t="shared" si="0"/>
        <v>5.7972776238976342E-2</v>
      </c>
      <c r="E18" s="14">
        <v>3800577</v>
      </c>
      <c r="F18" s="15">
        <f t="shared" si="1"/>
        <v>-0.21524631639892389</v>
      </c>
      <c r="G18" s="16">
        <v>4843019</v>
      </c>
      <c r="R18" s="17"/>
    </row>
    <row r="19" spans="1:18" x14ac:dyDescent="0.2">
      <c r="A19" s="12" t="s">
        <v>17</v>
      </c>
      <c r="B19" s="13" t="str">
        <f>'Taxable Value All Property'!B19</f>
        <v>R-Final</v>
      </c>
      <c r="C19" s="14">
        <v>0</v>
      </c>
      <c r="D19" s="15" t="s">
        <v>79</v>
      </c>
      <c r="E19" s="14">
        <v>0</v>
      </c>
      <c r="F19" s="15" t="s">
        <v>79</v>
      </c>
      <c r="G19" s="16">
        <v>0</v>
      </c>
      <c r="R19" s="17"/>
    </row>
    <row r="20" spans="1:18" x14ac:dyDescent="0.2">
      <c r="A20" s="12" t="s">
        <v>18</v>
      </c>
      <c r="B20" s="13" t="str">
        <f>'Taxable Value All Property'!B20</f>
        <v>R-NVAB</v>
      </c>
      <c r="C20" s="14">
        <f>'Taxable Value All Property'!E20</f>
        <v>223262105</v>
      </c>
      <c r="D20" s="15">
        <f t="shared" si="0"/>
        <v>1.3951985843209232E-2</v>
      </c>
      <c r="E20" s="14">
        <v>220190017</v>
      </c>
      <c r="F20" s="15">
        <f t="shared" si="1"/>
        <v>1.5298676418402437E-2</v>
      </c>
      <c r="G20" s="16">
        <v>216872160</v>
      </c>
      <c r="R20" s="17"/>
    </row>
    <row r="21" spans="1:18" x14ac:dyDescent="0.2">
      <c r="A21" s="12" t="s">
        <v>19</v>
      </c>
      <c r="B21" s="13" t="str">
        <f>'Taxable Value All Property'!B21</f>
        <v>R-NVAB</v>
      </c>
      <c r="C21" s="14">
        <f>'Taxable Value All Property'!E21</f>
        <v>29901337</v>
      </c>
      <c r="D21" s="15">
        <f t="shared" si="0"/>
        <v>8.6906344850148129E-2</v>
      </c>
      <c r="E21" s="14">
        <v>27510500</v>
      </c>
      <c r="F21" s="15">
        <f t="shared" si="1"/>
        <v>8.0030912998603002E-3</v>
      </c>
      <c r="G21" s="16">
        <v>27292079</v>
      </c>
      <c r="R21" s="17"/>
    </row>
    <row r="22" spans="1:18" x14ac:dyDescent="0.2">
      <c r="A22" s="12" t="s">
        <v>20</v>
      </c>
      <c r="B22" s="13" t="str">
        <f>'Taxable Value All Property'!B22</f>
        <v>R-NVAB</v>
      </c>
      <c r="C22" s="14">
        <f>'Taxable Value All Property'!E22</f>
        <v>26584593</v>
      </c>
      <c r="D22" s="15">
        <f t="shared" si="0"/>
        <v>8.4104513108302664E-2</v>
      </c>
      <c r="E22" s="14">
        <v>24522168</v>
      </c>
      <c r="F22" s="15">
        <f t="shared" si="1"/>
        <v>2.6493196839668363E-2</v>
      </c>
      <c r="G22" s="16">
        <v>23889265</v>
      </c>
      <c r="R22" s="17"/>
    </row>
    <row r="23" spans="1:18" x14ac:dyDescent="0.2">
      <c r="A23" s="12" t="s">
        <v>21</v>
      </c>
      <c r="B23" s="13" t="str">
        <f>'Taxable Value All Property'!B23</f>
        <v>R-Final</v>
      </c>
      <c r="C23" s="14">
        <f>'Taxable Value All Property'!E23</f>
        <v>523997</v>
      </c>
      <c r="D23" s="15">
        <f t="shared" si="0"/>
        <v>0.1452084553584698</v>
      </c>
      <c r="E23" s="14">
        <v>457556</v>
      </c>
      <c r="F23" s="15">
        <f t="shared" si="1"/>
        <v>-2.5483418207066351E-2</v>
      </c>
      <c r="G23" s="16">
        <v>469521</v>
      </c>
      <c r="R23" s="17"/>
    </row>
    <row r="24" spans="1:18" x14ac:dyDescent="0.2">
      <c r="A24" s="12" t="s">
        <v>22</v>
      </c>
      <c r="B24" s="13" t="str">
        <f>'Taxable Value All Property'!B24</f>
        <v>R-Final</v>
      </c>
      <c r="C24" s="14">
        <f>'Taxable Value All Property'!E24</f>
        <v>7182957</v>
      </c>
      <c r="D24" s="15">
        <f t="shared" si="0"/>
        <v>4.2389805038707096E-2</v>
      </c>
      <c r="E24" s="14">
        <v>6890855</v>
      </c>
      <c r="F24" s="15">
        <f t="shared" si="1"/>
        <v>1.5843272325435212E-2</v>
      </c>
      <c r="G24" s="16">
        <v>6783384</v>
      </c>
      <c r="R24" s="17"/>
    </row>
    <row r="25" spans="1:18" x14ac:dyDescent="0.2">
      <c r="A25" s="12" t="s">
        <v>23</v>
      </c>
      <c r="B25" s="13" t="str">
        <f>'Taxable Value All Property'!B25</f>
        <v>R-Final</v>
      </c>
      <c r="C25" s="14">
        <v>0</v>
      </c>
      <c r="D25" s="15" t="s">
        <v>79</v>
      </c>
      <c r="E25" s="14">
        <v>0</v>
      </c>
      <c r="F25" s="15" t="s">
        <v>79</v>
      </c>
      <c r="G25" s="16">
        <v>0</v>
      </c>
      <c r="R25" s="17"/>
    </row>
    <row r="26" spans="1:18" x14ac:dyDescent="0.2">
      <c r="A26" s="12" t="s">
        <v>24</v>
      </c>
      <c r="B26" s="13" t="str">
        <f>'Taxable Value All Property'!B26</f>
        <v>R-Final</v>
      </c>
      <c r="C26" s="14">
        <f>'Taxable Value All Property'!E26</f>
        <v>17822362</v>
      </c>
      <c r="D26" s="15">
        <f t="shared" si="0"/>
        <v>-3.2413121996643535E-2</v>
      </c>
      <c r="E26" s="14">
        <v>18419392</v>
      </c>
      <c r="F26" s="15">
        <f t="shared" si="1"/>
        <v>3.8048494582752161E-2</v>
      </c>
      <c r="G26" s="16">
        <v>17744250</v>
      </c>
      <c r="R26" s="17"/>
    </row>
    <row r="27" spans="1:18" x14ac:dyDescent="0.2">
      <c r="A27" s="12" t="s">
        <v>25</v>
      </c>
      <c r="B27" s="13" t="str">
        <f>'Taxable Value All Property'!B27</f>
        <v>R-Final</v>
      </c>
      <c r="C27" s="14">
        <f>'Taxable Value All Property'!E27</f>
        <v>381138</v>
      </c>
      <c r="D27" s="15">
        <f t="shared" si="0"/>
        <v>-9.2331910009073398E-2</v>
      </c>
      <c r="E27" s="14">
        <v>419909</v>
      </c>
      <c r="F27" s="15">
        <f t="shared" si="1"/>
        <v>-0.2125121430687926</v>
      </c>
      <c r="G27" s="16">
        <v>533226</v>
      </c>
      <c r="R27" s="17"/>
    </row>
    <row r="28" spans="1:18" x14ac:dyDescent="0.2">
      <c r="A28" s="12" t="s">
        <v>26</v>
      </c>
      <c r="B28" s="13" t="str">
        <f>'Taxable Value All Property'!B28</f>
        <v>R-Final</v>
      </c>
      <c r="C28" s="14">
        <f>'Taxable Value All Property'!E28</f>
        <v>26662880</v>
      </c>
      <c r="D28" s="15">
        <f t="shared" si="0"/>
        <v>7.5326901776997496E-2</v>
      </c>
      <c r="E28" s="14">
        <v>24795139</v>
      </c>
      <c r="F28" s="15">
        <f t="shared" si="1"/>
        <v>0.12412327829776909</v>
      </c>
      <c r="G28" s="16">
        <v>22057313</v>
      </c>
      <c r="R28" s="17"/>
    </row>
    <row r="29" spans="1:18" x14ac:dyDescent="0.2">
      <c r="A29" s="12" t="s">
        <v>27</v>
      </c>
      <c r="B29" s="13" t="str">
        <f>'Taxable Value All Property'!B29</f>
        <v>R-NVAB</v>
      </c>
      <c r="C29" s="14">
        <f>'Taxable Value All Property'!E29</f>
        <v>8396383</v>
      </c>
      <c r="D29" s="15">
        <f t="shared" si="0"/>
        <v>8.1455266360611789E-2</v>
      </c>
      <c r="E29" s="14">
        <v>7763967</v>
      </c>
      <c r="F29" s="15">
        <f t="shared" si="1"/>
        <v>1.3947187544851747E-2</v>
      </c>
      <c r="G29" s="16">
        <v>7657171</v>
      </c>
      <c r="R29" s="17"/>
    </row>
    <row r="30" spans="1:18" x14ac:dyDescent="0.2">
      <c r="A30" s="12" t="s">
        <v>28</v>
      </c>
      <c r="B30" s="13" t="str">
        <f>'Taxable Value All Property'!B30</f>
        <v>R-NVAB</v>
      </c>
      <c r="C30" s="14">
        <f>'Taxable Value All Property'!E30</f>
        <v>5585284</v>
      </c>
      <c r="D30" s="15">
        <f t="shared" si="0"/>
        <v>-2.5143048837937096E-2</v>
      </c>
      <c r="E30" s="14">
        <v>5729337</v>
      </c>
      <c r="F30" s="15">
        <f t="shared" si="1"/>
        <v>3.5777134264182296E-2</v>
      </c>
      <c r="G30" s="16">
        <v>5531438</v>
      </c>
      <c r="R30" s="17"/>
    </row>
    <row r="31" spans="1:18" x14ac:dyDescent="0.2">
      <c r="A31" s="12" t="s">
        <v>29</v>
      </c>
      <c r="B31" s="13" t="str">
        <f>'Taxable Value All Property'!B31</f>
        <v>R-NVAB</v>
      </c>
      <c r="C31" s="14">
        <f>'Taxable Value All Property'!E31</f>
        <v>10937179</v>
      </c>
      <c r="D31" s="15">
        <f t="shared" si="0"/>
        <v>9.9489781557263013E-2</v>
      </c>
      <c r="E31" s="14">
        <v>9947504</v>
      </c>
      <c r="F31" s="15">
        <f t="shared" si="1"/>
        <v>3.678454859685247E-2</v>
      </c>
      <c r="G31" s="16">
        <v>9594572</v>
      </c>
      <c r="R31" s="17"/>
    </row>
    <row r="32" spans="1:18" x14ac:dyDescent="0.2">
      <c r="A32" s="12" t="s">
        <v>30</v>
      </c>
      <c r="B32" s="13" t="str">
        <f>'Taxable Value All Property'!B32</f>
        <v>R-NVAB</v>
      </c>
      <c r="C32" s="14">
        <f>'Taxable Value All Property'!E32</f>
        <v>37125956</v>
      </c>
      <c r="D32" s="15">
        <f t="shared" si="0"/>
        <v>1.3324000893721931E-2</v>
      </c>
      <c r="E32" s="14">
        <v>36637794</v>
      </c>
      <c r="F32" s="15">
        <f t="shared" si="1"/>
        <v>3.6625235376762398E-2</v>
      </c>
      <c r="G32" s="16">
        <v>35343336</v>
      </c>
      <c r="R32" s="17"/>
    </row>
    <row r="33" spans="1:18" x14ac:dyDescent="0.2">
      <c r="A33" s="12" t="s">
        <v>31</v>
      </c>
      <c r="B33" s="13" t="str">
        <f>'Taxable Value All Property'!B33</f>
        <v>R-NVAB</v>
      </c>
      <c r="C33" s="14">
        <f>'Taxable Value All Property'!E33</f>
        <v>131679807</v>
      </c>
      <c r="D33" s="15">
        <f t="shared" si="0"/>
        <v>2.4047665382540533E-2</v>
      </c>
      <c r="E33" s="14">
        <v>128587576</v>
      </c>
      <c r="F33" s="15">
        <f t="shared" si="1"/>
        <v>2.0198785501815759E-2</v>
      </c>
      <c r="G33" s="16">
        <v>126041687</v>
      </c>
      <c r="R33" s="17"/>
    </row>
    <row r="34" spans="1:18" x14ac:dyDescent="0.2">
      <c r="A34" s="12" t="s">
        <v>32</v>
      </c>
      <c r="B34" s="13" t="str">
        <f>'Taxable Value All Property'!B34</f>
        <v>R-Final</v>
      </c>
      <c r="C34" s="14">
        <f>'Taxable Value All Property'!E34</f>
        <v>3039751</v>
      </c>
      <c r="D34" s="15">
        <f t="shared" si="0"/>
        <v>4.1125068885997401E-2</v>
      </c>
      <c r="E34" s="14">
        <v>2919679</v>
      </c>
      <c r="F34" s="15">
        <f t="shared" si="1"/>
        <v>-4.2491178791721259E-3</v>
      </c>
      <c r="G34" s="16">
        <v>2932138</v>
      </c>
      <c r="R34" s="17"/>
    </row>
    <row r="35" spans="1:18" x14ac:dyDescent="0.2">
      <c r="A35" s="12" t="s">
        <v>33</v>
      </c>
      <c r="B35" s="13" t="str">
        <f>'Taxable Value All Property'!B35</f>
        <v>R-NVAB</v>
      </c>
      <c r="C35" s="14">
        <f>'Taxable Value All Property'!E35</f>
        <v>25606879</v>
      </c>
      <c r="D35" s="15">
        <f t="shared" si="0"/>
        <v>8.4374812217468675E-2</v>
      </c>
      <c r="E35" s="14">
        <v>23614417</v>
      </c>
      <c r="F35" s="15">
        <f t="shared" si="1"/>
        <v>0.14711251802441702</v>
      </c>
      <c r="G35" s="16">
        <v>20585964</v>
      </c>
      <c r="R35" s="17"/>
    </row>
    <row r="36" spans="1:18" x14ac:dyDescent="0.2">
      <c r="A36" s="12" t="s">
        <v>34</v>
      </c>
      <c r="B36" s="13" t="str">
        <f>'Taxable Value All Property'!B36</f>
        <v>R-Final</v>
      </c>
      <c r="C36" s="14">
        <f>'Taxable Value All Property'!E36</f>
        <v>28059356</v>
      </c>
      <c r="D36" s="15">
        <f t="shared" si="0"/>
        <v>0.16877498074351124</v>
      </c>
      <c r="E36" s="14">
        <v>24007492</v>
      </c>
      <c r="F36" s="15">
        <f t="shared" si="1"/>
        <v>4.7146168019476338E-3</v>
      </c>
      <c r="G36" s="16">
        <v>23894837</v>
      </c>
      <c r="R36" s="17"/>
    </row>
    <row r="37" spans="1:18" x14ac:dyDescent="0.2">
      <c r="A37" s="12" t="s">
        <v>35</v>
      </c>
      <c r="B37" s="13" t="str">
        <f>'Taxable Value All Property'!B37</f>
        <v>R-NVAB</v>
      </c>
      <c r="C37" s="14">
        <f>'Taxable Value All Property'!E37</f>
        <v>2411380</v>
      </c>
      <c r="D37" s="15">
        <f t="shared" si="0"/>
        <v>4.4415078959803504E-2</v>
      </c>
      <c r="E37" s="14">
        <v>2308833</v>
      </c>
      <c r="F37" s="15">
        <f t="shared" si="1"/>
        <v>-0.27919877570440077</v>
      </c>
      <c r="G37" s="16">
        <v>3203148</v>
      </c>
      <c r="R37" s="17"/>
    </row>
    <row r="38" spans="1:18" x14ac:dyDescent="0.2">
      <c r="A38" s="12" t="s">
        <v>36</v>
      </c>
      <c r="B38" s="13" t="str">
        <f>'Taxable Value All Property'!B38</f>
        <v>R-Final</v>
      </c>
      <c r="C38" s="14">
        <v>0</v>
      </c>
      <c r="D38" s="15" t="s">
        <v>79</v>
      </c>
      <c r="E38" s="14">
        <v>0</v>
      </c>
      <c r="F38" s="15" t="s">
        <v>79</v>
      </c>
      <c r="G38" s="16">
        <v>0</v>
      </c>
      <c r="R38" s="17"/>
    </row>
    <row r="39" spans="1:18" x14ac:dyDescent="0.2">
      <c r="A39" s="12" t="s">
        <v>37</v>
      </c>
      <c r="B39" s="13" t="str">
        <f>'Taxable Value All Property'!B39</f>
        <v>R-NVAB</v>
      </c>
      <c r="C39" s="14">
        <f>'Taxable Value All Property'!E39</f>
        <v>12305226</v>
      </c>
      <c r="D39" s="15">
        <f t="shared" si="0"/>
        <v>-0.35711069274295532</v>
      </c>
      <c r="E39" s="14">
        <v>19140505</v>
      </c>
      <c r="F39" s="15">
        <f t="shared" si="1"/>
        <v>3.9147023782012766</v>
      </c>
      <c r="G39" s="16">
        <v>3894540</v>
      </c>
      <c r="R39" s="17"/>
    </row>
    <row r="40" spans="1:18" x14ac:dyDescent="0.2">
      <c r="A40" s="12" t="s">
        <v>38</v>
      </c>
      <c r="B40" s="13" t="str">
        <f>'Taxable Value All Property'!B40</f>
        <v>R-NVAB</v>
      </c>
      <c r="C40" s="14">
        <f>'Taxable Value All Property'!E40</f>
        <v>4766499</v>
      </c>
      <c r="D40" s="15">
        <f t="shared" si="0"/>
        <v>2.8570818189253187E-2</v>
      </c>
      <c r="E40" s="14">
        <v>4634099</v>
      </c>
      <c r="F40" s="15">
        <f t="shared" si="1"/>
        <v>-0.13669139668201488</v>
      </c>
      <c r="G40" s="16">
        <v>5367836</v>
      </c>
      <c r="R40" s="17"/>
    </row>
    <row r="41" spans="1:18" x14ac:dyDescent="0.2">
      <c r="A41" s="12" t="s">
        <v>39</v>
      </c>
      <c r="B41" s="13" t="str">
        <f>'Taxable Value All Property'!B41</f>
        <v>R-NVAB</v>
      </c>
      <c r="C41" s="14">
        <f>'Taxable Value All Property'!E41</f>
        <v>4978035</v>
      </c>
      <c r="D41" s="15">
        <f t="shared" si="0"/>
        <v>3.6456011621217761E-2</v>
      </c>
      <c r="E41" s="14">
        <v>4802939</v>
      </c>
      <c r="F41" s="15">
        <f t="shared" si="1"/>
        <v>1.7362745368006999E-2</v>
      </c>
      <c r="G41" s="16">
        <v>4720970</v>
      </c>
      <c r="R41" s="17"/>
    </row>
    <row r="42" spans="1:18" x14ac:dyDescent="0.2">
      <c r="A42" s="12" t="s">
        <v>40</v>
      </c>
      <c r="B42" s="13" t="str">
        <f>'Taxable Value All Property'!B42</f>
        <v>R-Final</v>
      </c>
      <c r="C42" s="14">
        <f>'Taxable Value All Property'!E42</f>
        <v>3222796</v>
      </c>
      <c r="D42" s="15">
        <f t="shared" si="0"/>
        <v>9.6774435064154993E-2</v>
      </c>
      <c r="E42" s="14">
        <v>2938431</v>
      </c>
      <c r="F42" s="15">
        <f t="shared" si="1"/>
        <v>0.17508473925583018</v>
      </c>
      <c r="G42" s="16">
        <v>2500612</v>
      </c>
      <c r="R42" s="17"/>
    </row>
    <row r="43" spans="1:18" x14ac:dyDescent="0.2">
      <c r="A43" s="12" t="s">
        <v>41</v>
      </c>
      <c r="B43" s="13" t="str">
        <f>'Taxable Value All Property'!B43</f>
        <v>R-Final</v>
      </c>
      <c r="C43" s="14">
        <f>'Taxable Value All Property'!E43</f>
        <v>693402</v>
      </c>
      <c r="D43" s="15">
        <f t="shared" si="0"/>
        <v>0.24638165699618214</v>
      </c>
      <c r="E43" s="14">
        <v>556332</v>
      </c>
      <c r="F43" s="15">
        <f t="shared" si="1"/>
        <v>-0.10723621816011053</v>
      </c>
      <c r="G43" s="16">
        <v>623157</v>
      </c>
      <c r="R43" s="17"/>
    </row>
    <row r="44" spans="1:18" x14ac:dyDescent="0.2">
      <c r="A44" s="12" t="s">
        <v>42</v>
      </c>
      <c r="B44" s="13" t="str">
        <f>'Taxable Value All Property'!B44</f>
        <v>R-NVAB</v>
      </c>
      <c r="C44" s="14">
        <f>'Taxable Value All Property'!E44</f>
        <v>7473664</v>
      </c>
      <c r="D44" s="15">
        <f t="shared" si="0"/>
        <v>7.2746044734975743E-2</v>
      </c>
      <c r="E44" s="14">
        <v>6966853</v>
      </c>
      <c r="F44" s="15">
        <f t="shared" si="1"/>
        <v>9.138640642594573E-3</v>
      </c>
      <c r="G44" s="16">
        <v>6903762</v>
      </c>
      <c r="R44" s="17"/>
    </row>
    <row r="45" spans="1:18" x14ac:dyDescent="0.2">
      <c r="A45" s="12" t="s">
        <v>43</v>
      </c>
      <c r="B45" s="13" t="str">
        <f>'Taxable Value All Property'!B45</f>
        <v>R-NVAB</v>
      </c>
      <c r="C45" s="14">
        <f>'Taxable Value All Property'!E45</f>
        <v>8137268</v>
      </c>
      <c r="D45" s="15">
        <f t="shared" si="0"/>
        <v>-6.9748289288350585E-2</v>
      </c>
      <c r="E45" s="14">
        <v>8747383</v>
      </c>
      <c r="F45" s="15">
        <f t="shared" si="1"/>
        <v>-8.8536084450775085E-2</v>
      </c>
      <c r="G45" s="16">
        <v>9597070</v>
      </c>
      <c r="R45" s="17"/>
    </row>
    <row r="46" spans="1:18" x14ac:dyDescent="0.2">
      <c r="A46" s="12" t="s">
        <v>44</v>
      </c>
      <c r="B46" s="13" t="str">
        <f>'Taxable Value All Property'!B46</f>
        <v>R-NVAB</v>
      </c>
      <c r="C46" s="14">
        <f>'Taxable Value All Property'!E46</f>
        <v>28701615</v>
      </c>
      <c r="D46" s="15">
        <f t="shared" si="0"/>
        <v>7.2434061907275318E-2</v>
      </c>
      <c r="E46" s="14">
        <v>26763058</v>
      </c>
      <c r="F46" s="15">
        <f t="shared" si="1"/>
        <v>0.11256374529973703</v>
      </c>
      <c r="G46" s="16">
        <v>24055303</v>
      </c>
      <c r="R46" s="17"/>
    </row>
    <row r="47" spans="1:18" x14ac:dyDescent="0.2">
      <c r="A47" s="12" t="s">
        <v>45</v>
      </c>
      <c r="B47" s="13" t="str">
        <f>'Taxable Value All Property'!B47</f>
        <v>R-NVAB</v>
      </c>
      <c r="C47" s="14">
        <f>'Taxable Value All Property'!E47</f>
        <v>70862776</v>
      </c>
      <c r="D47" s="15">
        <f t="shared" si="0"/>
        <v>6.3491592772454489E-2</v>
      </c>
      <c r="E47" s="14">
        <v>66632192</v>
      </c>
      <c r="F47" s="15">
        <f t="shared" si="1"/>
        <v>2.6004880438255201E-2</v>
      </c>
      <c r="G47" s="16">
        <v>64943348</v>
      </c>
      <c r="R47" s="17"/>
    </row>
    <row r="48" spans="1:18" x14ac:dyDescent="0.2">
      <c r="A48" s="12" t="s">
        <v>46</v>
      </c>
      <c r="B48" s="13" t="str">
        <f>'Taxable Value All Property'!B48</f>
        <v>R-NVAB</v>
      </c>
      <c r="C48" s="14">
        <v>0</v>
      </c>
      <c r="D48" s="15" t="s">
        <v>79</v>
      </c>
      <c r="E48" s="14">
        <v>0</v>
      </c>
      <c r="F48" s="15" t="s">
        <v>79</v>
      </c>
      <c r="G48" s="16">
        <v>0</v>
      </c>
      <c r="R48" s="17"/>
    </row>
    <row r="49" spans="1:18" x14ac:dyDescent="0.2">
      <c r="A49" s="12" t="s">
        <v>47</v>
      </c>
      <c r="B49" s="13" t="str">
        <f>'Taxable Value All Property'!B49</f>
        <v>R-NVAB</v>
      </c>
      <c r="C49" s="14">
        <f>'Taxable Value All Property'!E49</f>
        <v>45156983</v>
      </c>
      <c r="D49" s="15">
        <f t="shared" si="0"/>
        <v>4.9826524104834645E-2</v>
      </c>
      <c r="E49" s="14">
        <v>43013757</v>
      </c>
      <c r="F49" s="15">
        <f t="shared" si="1"/>
        <v>-3.9872031321411094E-2</v>
      </c>
      <c r="G49" s="16">
        <v>44800025</v>
      </c>
      <c r="R49" s="17"/>
    </row>
    <row r="50" spans="1:18" x14ac:dyDescent="0.2">
      <c r="A50" s="12" t="s">
        <v>48</v>
      </c>
      <c r="B50" s="13" t="str">
        <f>'Taxable Value All Property'!B50</f>
        <v>R-NVAB</v>
      </c>
      <c r="C50" s="14">
        <f>'Taxable Value All Property'!E50</f>
        <v>3576946</v>
      </c>
      <c r="D50" s="15">
        <f t="shared" si="0"/>
        <v>3.8043700645384468E-2</v>
      </c>
      <c r="E50" s="14">
        <v>3445853</v>
      </c>
      <c r="F50" s="15">
        <f t="shared" si="1"/>
        <v>8.7020750498786328E-4</v>
      </c>
      <c r="G50" s="16">
        <v>3442857</v>
      </c>
      <c r="R50" s="17"/>
    </row>
    <row r="51" spans="1:18" x14ac:dyDescent="0.2">
      <c r="A51" s="12" t="s">
        <v>49</v>
      </c>
      <c r="B51" s="13" t="str">
        <f>'Taxable Value All Property'!B51</f>
        <v>R-NVAB</v>
      </c>
      <c r="C51" s="14">
        <f>'Taxable Value All Property'!E51</f>
        <v>11129131</v>
      </c>
      <c r="D51" s="15">
        <f t="shared" si="0"/>
        <v>7.6816488402371083E-2</v>
      </c>
      <c r="E51" s="14">
        <v>10335216</v>
      </c>
      <c r="F51" s="15">
        <f t="shared" si="1"/>
        <v>2.9292955749892716E-2</v>
      </c>
      <c r="G51" s="16">
        <v>10041083</v>
      </c>
      <c r="R51" s="17"/>
    </row>
    <row r="52" spans="1:18" x14ac:dyDescent="0.2">
      <c r="A52" s="12" t="s">
        <v>50</v>
      </c>
      <c r="B52" s="13" t="str">
        <f>'Taxable Value All Property'!B52</f>
        <v>R-NVAB</v>
      </c>
      <c r="C52" s="14">
        <f>'Taxable Value All Property'!E52</f>
        <v>50145134</v>
      </c>
      <c r="D52" s="15">
        <f t="shared" si="0"/>
        <v>-0.13666970190142719</v>
      </c>
      <c r="E52" s="14">
        <v>58083371</v>
      </c>
      <c r="F52" s="15">
        <f t="shared" si="1"/>
        <v>0.97333619667910332</v>
      </c>
      <c r="G52" s="16">
        <v>29434098</v>
      </c>
      <c r="R52" s="17"/>
    </row>
    <row r="53" spans="1:18" x14ac:dyDescent="0.2">
      <c r="A53" s="12" t="s">
        <v>51</v>
      </c>
      <c r="B53" s="13" t="str">
        <f>'Taxable Value All Property'!B53</f>
        <v>R-NVAB</v>
      </c>
      <c r="C53" s="14">
        <f>'Taxable Value All Property'!E53</f>
        <v>6088287</v>
      </c>
      <c r="D53" s="15">
        <f t="shared" si="0"/>
        <v>8.1452559633843957E-2</v>
      </c>
      <c r="E53" s="14">
        <v>5629731</v>
      </c>
      <c r="F53" s="15">
        <f t="shared" si="1"/>
        <v>3.8367770180341557E-2</v>
      </c>
      <c r="G53" s="16">
        <v>5421712</v>
      </c>
      <c r="R53" s="17"/>
    </row>
    <row r="54" spans="1:18" x14ac:dyDescent="0.2">
      <c r="A54" s="12" t="s">
        <v>52</v>
      </c>
      <c r="B54" s="13" t="str">
        <f>'Taxable Value All Property'!B54</f>
        <v>R-NVAB</v>
      </c>
      <c r="C54" s="14">
        <f>'Taxable Value All Property'!E54</f>
        <v>191861354</v>
      </c>
      <c r="D54" s="15">
        <f t="shared" si="0"/>
        <v>4.2940406269768187E-2</v>
      </c>
      <c r="E54" s="14">
        <v>183961953</v>
      </c>
      <c r="F54" s="15">
        <f t="shared" si="1"/>
        <v>1.1119048377811051E-3</v>
      </c>
      <c r="G54" s="16">
        <v>183757632</v>
      </c>
      <c r="R54" s="17"/>
    </row>
    <row r="55" spans="1:18" x14ac:dyDescent="0.2">
      <c r="A55" s="12" t="s">
        <v>53</v>
      </c>
      <c r="B55" s="13" t="str">
        <f>'Taxable Value All Property'!B55</f>
        <v>R-NVAB</v>
      </c>
      <c r="C55" s="14">
        <f>'Taxable Value All Property'!E55</f>
        <v>21485140</v>
      </c>
      <c r="D55" s="15">
        <f t="shared" si="0"/>
        <v>7.629340092922815E-2</v>
      </c>
      <c r="E55" s="14">
        <v>19962159</v>
      </c>
      <c r="F55" s="15">
        <f t="shared" si="1"/>
        <v>-6.8627806311094964E-4</v>
      </c>
      <c r="G55" s="16">
        <v>19975868</v>
      </c>
      <c r="R55" s="17"/>
    </row>
    <row r="56" spans="1:18" x14ac:dyDescent="0.2">
      <c r="A56" s="12" t="s">
        <v>54</v>
      </c>
      <c r="B56" s="13" t="str">
        <f>'Taxable Value All Property'!B56</f>
        <v>R-NVAB</v>
      </c>
      <c r="C56" s="14">
        <f>'Taxable Value All Property'!E56</f>
        <v>12274938</v>
      </c>
      <c r="D56" s="15">
        <f t="shared" si="0"/>
        <v>6.9254970732318358E-2</v>
      </c>
      <c r="E56" s="14">
        <v>11479898</v>
      </c>
      <c r="F56" s="15">
        <f t="shared" si="1"/>
        <v>2.6224469645968185E-2</v>
      </c>
      <c r="G56" s="16">
        <v>11186537</v>
      </c>
      <c r="R56" s="17"/>
    </row>
    <row r="57" spans="1:18" x14ac:dyDescent="0.2">
      <c r="A57" s="12" t="s">
        <v>55</v>
      </c>
      <c r="B57" s="13" t="str">
        <f>'Taxable Value All Property'!B57</f>
        <v>R-NVAB</v>
      </c>
      <c r="C57" s="14">
        <f>'Taxable Value All Property'!E57</f>
        <v>132304382</v>
      </c>
      <c r="D57" s="15">
        <f t="shared" si="0"/>
        <v>7.5583286854309331E-2</v>
      </c>
      <c r="E57" s="14">
        <v>123007101</v>
      </c>
      <c r="F57" s="15">
        <f t="shared" si="1"/>
        <v>9.4678657743005434E-2</v>
      </c>
      <c r="G57" s="16">
        <v>112368228</v>
      </c>
      <c r="R57" s="17"/>
    </row>
    <row r="58" spans="1:18" x14ac:dyDescent="0.2">
      <c r="A58" s="12" t="s">
        <v>56</v>
      </c>
      <c r="B58" s="13" t="str">
        <f>'Taxable Value All Property'!B58</f>
        <v>R-NVAB</v>
      </c>
      <c r="C58" s="14">
        <f>'Taxable Value All Property'!E58</f>
        <v>17159001</v>
      </c>
      <c r="D58" s="15">
        <f t="shared" si="0"/>
        <v>7.5105908169958574E-2</v>
      </c>
      <c r="E58" s="14">
        <v>15960289</v>
      </c>
      <c r="F58" s="15">
        <f t="shared" si="1"/>
        <v>-0.15849319651959931</v>
      </c>
      <c r="G58" s="16">
        <v>18966322</v>
      </c>
      <c r="R58" s="17"/>
    </row>
    <row r="59" spans="1:18" x14ac:dyDescent="0.2">
      <c r="A59" s="12" t="s">
        <v>2</v>
      </c>
      <c r="B59" s="13" t="str">
        <f>'Taxable Value All Property'!B59</f>
        <v>R-NVAB</v>
      </c>
      <c r="C59" s="14">
        <f>'Taxable Value All Property'!E59</f>
        <v>41422956</v>
      </c>
      <c r="D59" s="15">
        <f t="shared" si="0"/>
        <v>8.3502185787432778E-2</v>
      </c>
      <c r="E59" s="14">
        <v>38230616</v>
      </c>
      <c r="F59" s="15">
        <f t="shared" si="1"/>
        <v>2.6646650378256666E-2</v>
      </c>
      <c r="G59" s="16">
        <v>37238339</v>
      </c>
      <c r="R59" s="17"/>
    </row>
    <row r="60" spans="1:18" x14ac:dyDescent="0.2">
      <c r="A60" s="12" t="s">
        <v>3</v>
      </c>
      <c r="B60" s="13" t="str">
        <f>'Taxable Value All Property'!B60</f>
        <v>R-NVAB</v>
      </c>
      <c r="C60" s="14">
        <f>'Taxable Value All Property'!E60</f>
        <v>57952346</v>
      </c>
      <c r="D60" s="15">
        <f t="shared" si="0"/>
        <v>7.3698119622173611E-2</v>
      </c>
      <c r="E60" s="14">
        <v>53974525</v>
      </c>
      <c r="F60" s="15">
        <f t="shared" si="1"/>
        <v>2.7701379929016293E-2</v>
      </c>
      <c r="G60" s="16">
        <v>52519658</v>
      </c>
      <c r="R60" s="17"/>
    </row>
    <row r="61" spans="1:18" x14ac:dyDescent="0.2">
      <c r="A61" s="12" t="s">
        <v>57</v>
      </c>
      <c r="B61" s="13" t="str">
        <f>'Taxable Value All Property'!B61</f>
        <v>R-NVAB</v>
      </c>
      <c r="C61" s="14">
        <f>'Taxable Value All Property'!E61</f>
        <v>3301101</v>
      </c>
      <c r="D61" s="15">
        <f t="shared" si="0"/>
        <v>4.0613908745901588E-2</v>
      </c>
      <c r="E61" s="14">
        <v>3172263</v>
      </c>
      <c r="F61" s="15">
        <f t="shared" si="1"/>
        <v>-3.1103757976837628E-4</v>
      </c>
      <c r="G61" s="16">
        <v>3173250</v>
      </c>
      <c r="R61" s="17"/>
    </row>
    <row r="62" spans="1:18" x14ac:dyDescent="0.2">
      <c r="A62" s="12" t="s">
        <v>58</v>
      </c>
      <c r="B62" s="13" t="str">
        <f>'Taxable Value All Property'!B62</f>
        <v>R-NVAB</v>
      </c>
      <c r="C62" s="14">
        <f>'Taxable Value All Property'!E62</f>
        <v>602994</v>
      </c>
      <c r="D62" s="15">
        <f t="shared" si="0"/>
        <v>-6.4147032314088121E-3</v>
      </c>
      <c r="E62" s="14">
        <v>606887</v>
      </c>
      <c r="F62" s="15">
        <f t="shared" si="1"/>
        <v>-0.17422026163178334</v>
      </c>
      <c r="G62" s="16">
        <v>734926</v>
      </c>
      <c r="R62" s="17"/>
    </row>
    <row r="63" spans="1:18" x14ac:dyDescent="0.2">
      <c r="A63" s="12" t="s">
        <v>59</v>
      </c>
      <c r="B63" s="13" t="str">
        <f>'Taxable Value All Property'!B63</f>
        <v>R-NVAB</v>
      </c>
      <c r="C63" s="14">
        <f>'Taxable Value All Property'!E63</f>
        <v>11454242</v>
      </c>
      <c r="D63" s="15">
        <f t="shared" si="0"/>
        <v>-0.10547621451842189</v>
      </c>
      <c r="E63" s="14">
        <v>12804849</v>
      </c>
      <c r="F63" s="15">
        <f t="shared" si="1"/>
        <v>4.567647082601739E-2</v>
      </c>
      <c r="G63" s="16">
        <v>12245517</v>
      </c>
      <c r="R63" s="17"/>
    </row>
    <row r="64" spans="1:18" x14ac:dyDescent="0.2">
      <c r="A64" s="12" t="s">
        <v>60</v>
      </c>
      <c r="B64" s="13" t="str">
        <f>'Taxable Value All Property'!B64</f>
        <v>R-NVAB</v>
      </c>
      <c r="C64" s="14">
        <f>'Taxable Value All Property'!E64</f>
        <v>16001354</v>
      </c>
      <c r="D64" s="15">
        <f t="shared" si="0"/>
        <v>7.2193526348467443E-2</v>
      </c>
      <c r="E64" s="14">
        <v>14923942</v>
      </c>
      <c r="F64" s="15">
        <f t="shared" si="1"/>
        <v>3.3449004730173475E-2</v>
      </c>
      <c r="G64" s="16">
        <v>14440908</v>
      </c>
      <c r="R64" s="17"/>
    </row>
    <row r="65" spans="1:18" x14ac:dyDescent="0.2">
      <c r="A65" s="12" t="s">
        <v>61</v>
      </c>
      <c r="B65" s="13" t="str">
        <f>'Taxable Value All Property'!B65</f>
        <v>R-NVAB</v>
      </c>
      <c r="C65" s="14">
        <f>'Taxable Value All Property'!E65</f>
        <v>3357148</v>
      </c>
      <c r="D65" s="15">
        <f t="shared" si="0"/>
        <v>3.9153014649028157E-2</v>
      </c>
      <c r="E65" s="14">
        <v>3230658</v>
      </c>
      <c r="F65" s="15">
        <f t="shared" si="1"/>
        <v>-1.4526985885333246E-3</v>
      </c>
      <c r="G65" s="16">
        <v>3235358</v>
      </c>
      <c r="R65" s="17"/>
    </row>
    <row r="66" spans="1:18" x14ac:dyDescent="0.2">
      <c r="A66" s="12" t="s">
        <v>62</v>
      </c>
      <c r="B66" s="13" t="str">
        <f>'Taxable Value All Property'!B66</f>
        <v>R-Final</v>
      </c>
      <c r="C66" s="14">
        <f>'Taxable Value All Property'!E66</f>
        <v>2044479</v>
      </c>
      <c r="D66" s="15">
        <f t="shared" si="0"/>
        <v>-0.79161550857244201</v>
      </c>
      <c r="E66" s="14">
        <v>9811090</v>
      </c>
      <c r="F66" s="15">
        <f t="shared" si="1"/>
        <v>6.2397609405321595E-2</v>
      </c>
      <c r="G66" s="16">
        <v>9234857</v>
      </c>
      <c r="R66" s="17"/>
    </row>
    <row r="67" spans="1:18" x14ac:dyDescent="0.2">
      <c r="A67" s="12" t="s">
        <v>63</v>
      </c>
      <c r="B67" s="13" t="str">
        <f>'Taxable Value All Property'!B67</f>
        <v>R-Final</v>
      </c>
      <c r="C67" s="14">
        <v>0</v>
      </c>
      <c r="D67" s="15" t="s">
        <v>79</v>
      </c>
      <c r="E67" s="14">
        <v>0</v>
      </c>
      <c r="F67" s="15" t="s">
        <v>79</v>
      </c>
      <c r="G67" s="16">
        <v>0</v>
      </c>
      <c r="R67" s="17"/>
    </row>
    <row r="68" spans="1:18" x14ac:dyDescent="0.2">
      <c r="A68" s="12" t="s">
        <v>64</v>
      </c>
      <c r="B68" s="13" t="str">
        <f>'Taxable Value All Property'!B68</f>
        <v>R-NVAB</v>
      </c>
      <c r="C68" s="14">
        <f>'Taxable Value All Property'!E68</f>
        <v>72596599</v>
      </c>
      <c r="D68" s="15">
        <f t="shared" si="0"/>
        <v>6.1218574270836691E-2</v>
      </c>
      <c r="E68" s="14">
        <v>68408715</v>
      </c>
      <c r="F68" s="15">
        <f t="shared" si="1"/>
        <v>2.3500558851377702E-2</v>
      </c>
      <c r="G68" s="16">
        <v>66837985</v>
      </c>
      <c r="R68" s="17"/>
    </row>
    <row r="69" spans="1:18" x14ac:dyDescent="0.2">
      <c r="A69" s="12" t="s">
        <v>65</v>
      </c>
      <c r="B69" s="13" t="str">
        <f>'Taxable Value All Property'!B69</f>
        <v>R-Final</v>
      </c>
      <c r="C69" s="14">
        <v>0</v>
      </c>
      <c r="D69" s="15" t="s">
        <v>79</v>
      </c>
      <c r="E69" s="14">
        <v>0</v>
      </c>
      <c r="F69" s="15" t="s">
        <v>79</v>
      </c>
      <c r="G69" s="16">
        <v>0</v>
      </c>
      <c r="R69" s="17"/>
    </row>
    <row r="70" spans="1:18" x14ac:dyDescent="0.2">
      <c r="A70" s="12" t="s">
        <v>66</v>
      </c>
      <c r="B70" s="13" t="str">
        <f>'Taxable Value All Property'!B70</f>
        <v>R-NVAB</v>
      </c>
      <c r="C70" s="14">
        <f>'Taxable Value All Property'!E70</f>
        <v>2799712</v>
      </c>
      <c r="D70" s="15">
        <f>((C70-E70)/E70)</f>
        <v>4.3403724365498692E-2</v>
      </c>
      <c r="E70" s="14">
        <v>2683249</v>
      </c>
      <c r="F70" s="15">
        <f>((E70-G70)/G70)</f>
        <v>-5.9787625935952887E-3</v>
      </c>
      <c r="G70" s="16">
        <v>2699388</v>
      </c>
      <c r="R70" s="17"/>
    </row>
    <row r="71" spans="1:18" x14ac:dyDescent="0.2">
      <c r="A71" s="12" t="s">
        <v>67</v>
      </c>
      <c r="B71" s="13" t="str">
        <f>'Taxable Value All Property'!B71</f>
        <v>R-Final</v>
      </c>
      <c r="C71" s="14">
        <f>'Taxable Value All Property'!E71</f>
        <v>1503235</v>
      </c>
      <c r="D71" s="15">
        <f>((C71-E71)/E71)</f>
        <v>4.014339695229581E-2</v>
      </c>
      <c r="E71" s="14">
        <v>1445219</v>
      </c>
      <c r="F71" s="15">
        <f>((E71-G71)/G71)</f>
        <v>-2.4347120471158806E-2</v>
      </c>
      <c r="G71" s="16">
        <v>1481284</v>
      </c>
      <c r="R71" s="17"/>
    </row>
    <row r="72" spans="1:18" x14ac:dyDescent="0.2">
      <c r="A72" s="18"/>
      <c r="B72" s="19"/>
      <c r="C72" s="14"/>
      <c r="D72" s="20"/>
      <c r="E72" s="14"/>
      <c r="F72" s="20"/>
      <c r="G72" s="16"/>
      <c r="R72" s="17"/>
    </row>
    <row r="73" spans="1:18" ht="15.75" thickBot="1" x14ac:dyDescent="0.3">
      <c r="A73" s="21" t="s">
        <v>68</v>
      </c>
      <c r="B73" s="22"/>
      <c r="C73" s="23">
        <f>SUM(C5:C71)</f>
        <v>1910739713</v>
      </c>
      <c r="D73" s="24">
        <f>((C73-E73)/E73)</f>
        <v>4.0247427488696523E-2</v>
      </c>
      <c r="E73" s="23">
        <f>SUM(E5:E71)</f>
        <v>1836812726</v>
      </c>
      <c r="F73" s="24">
        <f>((E73-G73)/G73)</f>
        <v>3.7268127144075909E-2</v>
      </c>
      <c r="G73" s="25">
        <f>SUM(G5:G71)</f>
        <v>1770817668</v>
      </c>
      <c r="R73" s="17"/>
    </row>
    <row r="74" spans="1:18" x14ac:dyDescent="0.2">
      <c r="R74" s="17"/>
    </row>
    <row r="75" spans="1:18" x14ac:dyDescent="0.2">
      <c r="A75" s="26" t="s">
        <v>88</v>
      </c>
      <c r="R75" s="17"/>
    </row>
    <row r="76" spans="1:18" x14ac:dyDescent="0.2">
      <c r="C76" s="17"/>
      <c r="E76" s="17"/>
      <c r="G76" s="17"/>
    </row>
  </sheetData>
  <phoneticPr fontId="1" type="noConversion"/>
  <conditionalFormatting sqref="A75">
    <cfRule type="expression" dxfId="1" priority="10" stopIfTrue="1">
      <formula>MOD(ROW(),5)=1</formula>
    </cfRule>
  </conditionalFormatting>
  <conditionalFormatting sqref="A4:G73">
    <cfRule type="expression" dxfId="0" priority="1" stopIfTrue="1">
      <formula>MOD(ROW(),3)=1</formula>
    </cfRule>
  </conditionalFormatting>
  <pageMargins left="0.7" right="0.7" top="0.5" bottom="0.5" header="0.05" footer="0.05"/>
  <pageSetup scale="77" orientation="portrait" r:id="rId1"/>
  <rowBreaks count="1" manualBreakCount="1">
    <brk id="37" max="8" man="1"/>
  </rowBreaks>
  <ignoredErrors>
    <ignoredError sqref="E73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1166BEE4B88A42947F6C3C78DF4222" ma:contentTypeVersion="3" ma:contentTypeDescription="Create a new document." ma:contentTypeScope="" ma:versionID="56528aa3969daa96996fae423c61dab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328a1cd662c37536c074f55b1464a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498A531-0F0C-4D88-9E06-ED13B0BFF5B4}"/>
</file>

<file path=customXml/itemProps2.xml><?xml version="1.0" encoding="utf-8"?>
<ds:datastoreItem xmlns:ds="http://schemas.openxmlformats.org/officeDocument/2006/customXml" ds:itemID="{BF2F1EE6-5FDA-47FE-AAFB-D4F1179F3B05}"/>
</file>

<file path=customXml/itemProps3.xml><?xml version="1.0" encoding="utf-8"?>
<ds:datastoreItem xmlns:ds="http://schemas.openxmlformats.org/officeDocument/2006/customXml" ds:itemID="{CF63E4CF-6D61-4406-B04E-30921B3B11F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Report Index</vt:lpstr>
      <vt:lpstr>Taxable Value All Property</vt:lpstr>
      <vt:lpstr>All Property Taxable Value</vt:lpstr>
      <vt:lpstr>Real Property Taxable Value</vt:lpstr>
      <vt:lpstr>Personal Property Taxable Value</vt:lpstr>
      <vt:lpstr>Central Assessed Taxable Value </vt:lpstr>
      <vt:lpstr>'All Property Taxable Value'!Print_Area</vt:lpstr>
      <vt:lpstr>'Central Assessed Taxable Value '!Print_Area</vt:lpstr>
      <vt:lpstr>'Personal Property Taxable Value'!Print_Area</vt:lpstr>
      <vt:lpstr>'Real Property Taxable Value'!Print_Area</vt:lpstr>
    </vt:vector>
  </TitlesOfParts>
  <Company>Florida Dept.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Dept. of Revenue</dc:creator>
  <cp:lastModifiedBy>Brendan Savage</cp:lastModifiedBy>
  <cp:lastPrinted>2011-02-11T15:35:26Z</cp:lastPrinted>
  <dcterms:created xsi:type="dcterms:W3CDTF">2010-08-10T15:50:22Z</dcterms:created>
  <dcterms:modified xsi:type="dcterms:W3CDTF">2022-11-28T21:25:14Z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0x010100211166BEE4B88A42947F6C3C78DF4222</vt:lpwstr>
  </property>
</Properties>
</file>