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esearch &amp; Analysis\Data Book Documentation\2021 Data Book\Final Drafts\"/>
    </mc:Choice>
  </mc:AlternateContent>
  <xr:revisionPtr revIDLastSave="0" documentId="13_ncr:1_{7D4AC71E-9807-4D44-9894-412693C90EB3}" xr6:coauthVersionLast="46" xr6:coauthVersionMax="46" xr10:uidLastSave="{00000000-0000-0000-0000-000000000000}"/>
  <bookViews>
    <workbookView xWindow="-120" yWindow="-120" windowWidth="29040" windowHeight="15840" tabRatio="728" xr2:uid="{00000000-000D-0000-FFFF-FFFF00000000}"/>
  </bookViews>
  <sheets>
    <sheet name="Report Index" sheetId="10" r:id="rId1"/>
    <sheet name="Taxable Value All Property" sheetId="9" r:id="rId2"/>
    <sheet name="All Property Taxable Value" sheetId="4" r:id="rId3"/>
    <sheet name="Real Property Taxable Value" sheetId="6" r:id="rId4"/>
    <sheet name="Personal Property Taxable Value" sheetId="7" r:id="rId5"/>
    <sheet name="Central Assessed Taxable Value " sheetId="8" r:id="rId6"/>
  </sheets>
  <definedNames>
    <definedName name="_xlnm.Print_Area" localSheetId="2">'All Property Taxable Value'!$A$1:$G$73</definedName>
    <definedName name="_xlnm.Print_Area" localSheetId="5">'Central Assessed Taxable Value '!$A$1:$G$73</definedName>
    <definedName name="_xlnm.Print_Area" localSheetId="4">'Personal Property Taxable Value'!$A$1:$G$73</definedName>
    <definedName name="_xlnm.Print_Area" localSheetId="3">'Real Property Taxable Value'!$A$1:$G$73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9" l="1"/>
  <c r="F6" i="9"/>
  <c r="C6" i="4" s="1"/>
  <c r="D6" i="4" s="1"/>
  <c r="F7" i="9"/>
  <c r="F8" i="9"/>
  <c r="C8" i="4" s="1"/>
  <c r="D8" i="4" s="1"/>
  <c r="F9" i="9"/>
  <c r="C9" i="4" s="1"/>
  <c r="D9" i="4" s="1"/>
  <c r="F10" i="9"/>
  <c r="F11" i="9"/>
  <c r="F12" i="9"/>
  <c r="C12" i="4" s="1"/>
  <c r="D12" i="4" s="1"/>
  <c r="F13" i="9"/>
  <c r="F14" i="9"/>
  <c r="C14" i="4" s="1"/>
  <c r="D14" i="4" s="1"/>
  <c r="F15" i="9"/>
  <c r="F16" i="9"/>
  <c r="C16" i="4" s="1"/>
  <c r="D16" i="4" s="1"/>
  <c r="F17" i="9"/>
  <c r="C17" i="4" s="1"/>
  <c r="D17" i="4" s="1"/>
  <c r="F18" i="9"/>
  <c r="C18" i="4" s="1"/>
  <c r="D18" i="4" s="1"/>
  <c r="F19" i="9"/>
  <c r="F20" i="9"/>
  <c r="C20" i="4" s="1"/>
  <c r="D20" i="4" s="1"/>
  <c r="F21" i="9"/>
  <c r="F22" i="9"/>
  <c r="C22" i="4" s="1"/>
  <c r="D22" i="4" s="1"/>
  <c r="F23" i="9"/>
  <c r="F24" i="9"/>
  <c r="C24" i="4" s="1"/>
  <c r="D24" i="4" s="1"/>
  <c r="F25" i="9"/>
  <c r="C25" i="4" s="1"/>
  <c r="D25" i="4" s="1"/>
  <c r="F26" i="9"/>
  <c r="C26" i="4" s="1"/>
  <c r="D26" i="4" s="1"/>
  <c r="F27" i="9"/>
  <c r="F28" i="9"/>
  <c r="C28" i="4" s="1"/>
  <c r="D28" i="4" s="1"/>
  <c r="F29" i="9"/>
  <c r="F30" i="9"/>
  <c r="C30" i="4" s="1"/>
  <c r="D30" i="4" s="1"/>
  <c r="F31" i="9"/>
  <c r="F32" i="9"/>
  <c r="C32" i="4" s="1"/>
  <c r="D32" i="4" s="1"/>
  <c r="F33" i="9"/>
  <c r="C33" i="4" s="1"/>
  <c r="D33" i="4" s="1"/>
  <c r="F34" i="9"/>
  <c r="C34" i="4" s="1"/>
  <c r="D34" i="4" s="1"/>
  <c r="F35" i="9"/>
  <c r="F36" i="9"/>
  <c r="C36" i="4" s="1"/>
  <c r="D36" i="4" s="1"/>
  <c r="F37" i="9"/>
  <c r="F38" i="9"/>
  <c r="C38" i="4" s="1"/>
  <c r="D38" i="4" s="1"/>
  <c r="F39" i="9"/>
  <c r="F40" i="9"/>
  <c r="C40" i="4" s="1"/>
  <c r="D40" i="4" s="1"/>
  <c r="F41" i="9"/>
  <c r="C41" i="4" s="1"/>
  <c r="D41" i="4" s="1"/>
  <c r="F42" i="9"/>
  <c r="C42" i="4" s="1"/>
  <c r="D42" i="4" s="1"/>
  <c r="F43" i="9"/>
  <c r="F44" i="9"/>
  <c r="C44" i="4" s="1"/>
  <c r="D44" i="4" s="1"/>
  <c r="F45" i="9"/>
  <c r="F46" i="9"/>
  <c r="C46" i="4" s="1"/>
  <c r="D46" i="4" s="1"/>
  <c r="F47" i="9"/>
  <c r="F48" i="9"/>
  <c r="C48" i="4" s="1"/>
  <c r="D48" i="4" s="1"/>
  <c r="F49" i="9"/>
  <c r="C49" i="4" s="1"/>
  <c r="D49" i="4" s="1"/>
  <c r="F50" i="9"/>
  <c r="F51" i="9"/>
  <c r="F52" i="9"/>
  <c r="C52" i="4" s="1"/>
  <c r="D52" i="4" s="1"/>
  <c r="F53" i="9"/>
  <c r="F54" i="9"/>
  <c r="C54" i="4" s="1"/>
  <c r="D54" i="4" s="1"/>
  <c r="F55" i="9"/>
  <c r="F56" i="9"/>
  <c r="C56" i="4" s="1"/>
  <c r="D56" i="4" s="1"/>
  <c r="F57" i="9"/>
  <c r="C57" i="4" s="1"/>
  <c r="D57" i="4" s="1"/>
  <c r="F58" i="9"/>
  <c r="C58" i="4" s="1"/>
  <c r="D58" i="4" s="1"/>
  <c r="F59" i="9"/>
  <c r="F60" i="9"/>
  <c r="C60" i="4" s="1"/>
  <c r="D60" i="4" s="1"/>
  <c r="F61" i="9"/>
  <c r="C61" i="4" s="1"/>
  <c r="D61" i="4" s="1"/>
  <c r="F62" i="9"/>
  <c r="C62" i="4" s="1"/>
  <c r="D62" i="4" s="1"/>
  <c r="F63" i="9"/>
  <c r="F64" i="9"/>
  <c r="C64" i="4" s="1"/>
  <c r="D64" i="4" s="1"/>
  <c r="F65" i="9"/>
  <c r="C65" i="4" s="1"/>
  <c r="D65" i="4" s="1"/>
  <c r="F66" i="9"/>
  <c r="C66" i="4" s="1"/>
  <c r="D66" i="4" s="1"/>
  <c r="F67" i="9"/>
  <c r="F68" i="9"/>
  <c r="C68" i="4" s="1"/>
  <c r="D68" i="4" s="1"/>
  <c r="F69" i="9"/>
  <c r="C69" i="4" s="1"/>
  <c r="D69" i="4" s="1"/>
  <c r="F70" i="9"/>
  <c r="C70" i="4" s="1"/>
  <c r="D70" i="4" s="1"/>
  <c r="F71" i="9"/>
  <c r="C73" i="9"/>
  <c r="D73" i="9"/>
  <c r="E73" i="9"/>
  <c r="G73" i="6"/>
  <c r="E73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71" i="7"/>
  <c r="F70" i="7"/>
  <c r="F69" i="7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F45" i="7"/>
  <c r="F44" i="7"/>
  <c r="F43" i="7"/>
  <c r="F42" i="7"/>
  <c r="F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71" i="8"/>
  <c r="F70" i="8"/>
  <c r="F68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7" i="8"/>
  <c r="F46" i="8"/>
  <c r="F45" i="8"/>
  <c r="F44" i="8"/>
  <c r="F43" i="8"/>
  <c r="F42" i="8"/>
  <c r="F41" i="8"/>
  <c r="F40" i="8"/>
  <c r="F39" i="8"/>
  <c r="F37" i="8"/>
  <c r="F36" i="8"/>
  <c r="F35" i="8"/>
  <c r="F34" i="8"/>
  <c r="F33" i="8"/>
  <c r="F32" i="8"/>
  <c r="F31" i="8"/>
  <c r="F30" i="8"/>
  <c r="F29" i="8"/>
  <c r="F28" i="8"/>
  <c r="F27" i="8"/>
  <c r="F26" i="8"/>
  <c r="F24" i="8"/>
  <c r="F23" i="8"/>
  <c r="F22" i="8"/>
  <c r="F21" i="8"/>
  <c r="F20" i="8"/>
  <c r="F18" i="8"/>
  <c r="F17" i="8"/>
  <c r="F16" i="8"/>
  <c r="F15" i="8"/>
  <c r="F14" i="8"/>
  <c r="F13" i="8"/>
  <c r="F12" i="8"/>
  <c r="F10" i="8"/>
  <c r="F9" i="8"/>
  <c r="F8" i="8"/>
  <c r="F7" i="8"/>
  <c r="F6" i="8"/>
  <c r="F5" i="8"/>
  <c r="F43" i="4"/>
  <c r="F42" i="4"/>
  <c r="F41" i="4"/>
  <c r="F40" i="4"/>
  <c r="F30" i="4"/>
  <c r="F29" i="4"/>
  <c r="F28" i="4"/>
  <c r="F18" i="4"/>
  <c r="F17" i="4"/>
  <c r="F16" i="4"/>
  <c r="F6" i="4"/>
  <c r="F5" i="4"/>
  <c r="F71" i="4"/>
  <c r="F69" i="4"/>
  <c r="F60" i="4"/>
  <c r="F59" i="4"/>
  <c r="F57" i="4"/>
  <c r="F56" i="4"/>
  <c r="F50" i="4"/>
  <c r="F49" i="4"/>
  <c r="F48" i="4"/>
  <c r="F47" i="4"/>
  <c r="F45" i="4"/>
  <c r="F36" i="4"/>
  <c r="F35" i="4"/>
  <c r="F33" i="4"/>
  <c r="F32" i="4"/>
  <c r="F31" i="4"/>
  <c r="F27" i="4"/>
  <c r="F26" i="4"/>
  <c r="F25" i="4"/>
  <c r="F24" i="4"/>
  <c r="F23" i="4"/>
  <c r="F21" i="4"/>
  <c r="F12" i="4"/>
  <c r="F11" i="4"/>
  <c r="F9" i="4"/>
  <c r="F8" i="4"/>
  <c r="F7" i="4"/>
  <c r="C71" i="4"/>
  <c r="D71" i="4" s="1"/>
  <c r="C67" i="4"/>
  <c r="D67" i="4" s="1"/>
  <c r="C63" i="4"/>
  <c r="D63" i="4" s="1"/>
  <c r="C59" i="4"/>
  <c r="D59" i="4" s="1"/>
  <c r="C55" i="4"/>
  <c r="D55" i="4" s="1"/>
  <c r="C53" i="4"/>
  <c r="D53" i="4" s="1"/>
  <c r="C51" i="4"/>
  <c r="D51" i="4" s="1"/>
  <c r="C50" i="4"/>
  <c r="D50" i="4" s="1"/>
  <c r="C47" i="4"/>
  <c r="D47" i="4" s="1"/>
  <c r="C45" i="4"/>
  <c r="D45" i="4" s="1"/>
  <c r="C43" i="4"/>
  <c r="D43" i="4" s="1"/>
  <c r="C39" i="4"/>
  <c r="D39" i="4" s="1"/>
  <c r="C37" i="4"/>
  <c r="D37" i="4" s="1"/>
  <c r="C35" i="4"/>
  <c r="D35" i="4" s="1"/>
  <c r="C31" i="4"/>
  <c r="D31" i="4" s="1"/>
  <c r="C29" i="4"/>
  <c r="D29" i="4" s="1"/>
  <c r="C27" i="4"/>
  <c r="D27" i="4" s="1"/>
  <c r="C23" i="4"/>
  <c r="D23" i="4" s="1"/>
  <c r="C21" i="4"/>
  <c r="D21" i="4" s="1"/>
  <c r="C19" i="4"/>
  <c r="D19" i="4" s="1"/>
  <c r="C15" i="4"/>
  <c r="D15" i="4" s="1"/>
  <c r="C13" i="4"/>
  <c r="D13" i="4" s="1"/>
  <c r="C11" i="4"/>
  <c r="D11" i="4" s="1"/>
  <c r="C10" i="4"/>
  <c r="D10" i="4" s="1"/>
  <c r="C7" i="4"/>
  <c r="D7" i="4" s="1"/>
  <c r="C5" i="4"/>
  <c r="D5" i="4" s="1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C5" i="8"/>
  <c r="D5" i="8" s="1"/>
  <c r="C6" i="8"/>
  <c r="D6" i="8" s="1"/>
  <c r="C7" i="8"/>
  <c r="D7" i="8" s="1"/>
  <c r="C8" i="8"/>
  <c r="D8" i="8" s="1"/>
  <c r="C9" i="8"/>
  <c r="D9" i="8" s="1"/>
  <c r="C10" i="8"/>
  <c r="D10" i="8" s="1"/>
  <c r="C12" i="8"/>
  <c r="D12" i="8" s="1"/>
  <c r="C13" i="8"/>
  <c r="D13" i="8" s="1"/>
  <c r="C14" i="8"/>
  <c r="D14" i="8" s="1"/>
  <c r="C15" i="8"/>
  <c r="D15" i="8" s="1"/>
  <c r="C16" i="8"/>
  <c r="D16" i="8" s="1"/>
  <c r="C17" i="8"/>
  <c r="D17" i="8" s="1"/>
  <c r="C18" i="8"/>
  <c r="D18" i="8" s="1"/>
  <c r="C20" i="8"/>
  <c r="D20" i="8" s="1"/>
  <c r="C21" i="8"/>
  <c r="D21" i="8" s="1"/>
  <c r="C22" i="8"/>
  <c r="D22" i="8" s="1"/>
  <c r="C23" i="8"/>
  <c r="D23" i="8" s="1"/>
  <c r="C24" i="8"/>
  <c r="D24" i="8" s="1"/>
  <c r="C26" i="8"/>
  <c r="D26" i="8" s="1"/>
  <c r="C27" i="8"/>
  <c r="D27" i="8" s="1"/>
  <c r="C28" i="8"/>
  <c r="D28" i="8" s="1"/>
  <c r="C29" i="8"/>
  <c r="D29" i="8" s="1"/>
  <c r="C30" i="8"/>
  <c r="D30" i="8" s="1"/>
  <c r="C31" i="8"/>
  <c r="D31" i="8" s="1"/>
  <c r="C32" i="8"/>
  <c r="D32" i="8" s="1"/>
  <c r="C33" i="8"/>
  <c r="D33" i="8"/>
  <c r="C34" i="8"/>
  <c r="D34" i="8" s="1"/>
  <c r="C35" i="8"/>
  <c r="D35" i="8" s="1"/>
  <c r="C36" i="8"/>
  <c r="D36" i="8" s="1"/>
  <c r="C37" i="8"/>
  <c r="D37" i="8" s="1"/>
  <c r="C39" i="8"/>
  <c r="D39" i="8" s="1"/>
  <c r="C40" i="8"/>
  <c r="D40" i="8" s="1"/>
  <c r="C41" i="8"/>
  <c r="D41" i="8" s="1"/>
  <c r="C42" i="8"/>
  <c r="D42" i="8" s="1"/>
  <c r="C43" i="8"/>
  <c r="D43" i="8" s="1"/>
  <c r="C44" i="8"/>
  <c r="D44" i="8" s="1"/>
  <c r="C45" i="8"/>
  <c r="D45" i="8" s="1"/>
  <c r="C46" i="8"/>
  <c r="D46" i="8" s="1"/>
  <c r="C47" i="8"/>
  <c r="D47" i="8" s="1"/>
  <c r="C49" i="8"/>
  <c r="D49" i="8" s="1"/>
  <c r="C50" i="8"/>
  <c r="D50" i="8" s="1"/>
  <c r="C51" i="8"/>
  <c r="D51" i="8" s="1"/>
  <c r="C52" i="8"/>
  <c r="D52" i="8" s="1"/>
  <c r="C53" i="8"/>
  <c r="D53" i="8" s="1"/>
  <c r="C54" i="8"/>
  <c r="D54" i="8" s="1"/>
  <c r="C55" i="8"/>
  <c r="D55" i="8" s="1"/>
  <c r="C56" i="8"/>
  <c r="D56" i="8" s="1"/>
  <c r="C57" i="8"/>
  <c r="D57" i="8" s="1"/>
  <c r="C58" i="8"/>
  <c r="D58" i="8" s="1"/>
  <c r="C59" i="8"/>
  <c r="D59" i="8" s="1"/>
  <c r="C60" i="8"/>
  <c r="D60" i="8" s="1"/>
  <c r="C61" i="8"/>
  <c r="D61" i="8" s="1"/>
  <c r="C62" i="8"/>
  <c r="D62" i="8" s="1"/>
  <c r="C63" i="8"/>
  <c r="D63" i="8" s="1"/>
  <c r="C64" i="8"/>
  <c r="D64" i="8" s="1"/>
  <c r="C65" i="8"/>
  <c r="D65" i="8" s="1"/>
  <c r="C66" i="8"/>
  <c r="D66" i="8" s="1"/>
  <c r="C68" i="8"/>
  <c r="D68" i="8" s="1"/>
  <c r="C70" i="8"/>
  <c r="D70" i="8" s="1"/>
  <c r="C71" i="8"/>
  <c r="D71" i="8" s="1"/>
  <c r="C6" i="7"/>
  <c r="D6" i="7" s="1"/>
  <c r="C7" i="7"/>
  <c r="D7" i="7" s="1"/>
  <c r="C8" i="7"/>
  <c r="D8" i="7" s="1"/>
  <c r="C9" i="7"/>
  <c r="D9" i="7" s="1"/>
  <c r="C10" i="7"/>
  <c r="D10" i="7" s="1"/>
  <c r="C11" i="7"/>
  <c r="D11" i="7" s="1"/>
  <c r="C12" i="7"/>
  <c r="D12" i="7" s="1"/>
  <c r="C13" i="7"/>
  <c r="D13" i="7" s="1"/>
  <c r="C14" i="7"/>
  <c r="D14" i="7" s="1"/>
  <c r="C15" i="7"/>
  <c r="D15" i="7" s="1"/>
  <c r="C16" i="7"/>
  <c r="D16" i="7" s="1"/>
  <c r="C17" i="7"/>
  <c r="D17" i="7" s="1"/>
  <c r="C18" i="7"/>
  <c r="D18" i="7" s="1"/>
  <c r="C19" i="7"/>
  <c r="D19" i="7" s="1"/>
  <c r="C20" i="7"/>
  <c r="D20" i="7" s="1"/>
  <c r="C21" i="7"/>
  <c r="D21" i="7" s="1"/>
  <c r="C22" i="7"/>
  <c r="D22" i="7" s="1"/>
  <c r="C23" i="7"/>
  <c r="D23" i="7" s="1"/>
  <c r="C24" i="7"/>
  <c r="D24" i="7" s="1"/>
  <c r="C25" i="7"/>
  <c r="D25" i="7" s="1"/>
  <c r="C26" i="7"/>
  <c r="D26" i="7" s="1"/>
  <c r="C27" i="7"/>
  <c r="D27" i="7" s="1"/>
  <c r="C28" i="7"/>
  <c r="D28" i="7" s="1"/>
  <c r="C29" i="7"/>
  <c r="D29" i="7" s="1"/>
  <c r="C30" i="7"/>
  <c r="D30" i="7" s="1"/>
  <c r="C31" i="7"/>
  <c r="D31" i="7" s="1"/>
  <c r="C32" i="7"/>
  <c r="D32" i="7" s="1"/>
  <c r="C33" i="7"/>
  <c r="D33" i="7" s="1"/>
  <c r="C34" i="7"/>
  <c r="D34" i="7" s="1"/>
  <c r="C35" i="7"/>
  <c r="D35" i="7" s="1"/>
  <c r="C36" i="7"/>
  <c r="D36" i="7" s="1"/>
  <c r="C37" i="7"/>
  <c r="D37" i="7" s="1"/>
  <c r="C38" i="7"/>
  <c r="D38" i="7" s="1"/>
  <c r="C39" i="7"/>
  <c r="D39" i="7" s="1"/>
  <c r="C40" i="7"/>
  <c r="D40" i="7" s="1"/>
  <c r="C41" i="7"/>
  <c r="D41" i="7" s="1"/>
  <c r="C42" i="7"/>
  <c r="D42" i="7" s="1"/>
  <c r="C43" i="7"/>
  <c r="D43" i="7" s="1"/>
  <c r="C44" i="7"/>
  <c r="D44" i="7" s="1"/>
  <c r="C45" i="7"/>
  <c r="D45" i="7" s="1"/>
  <c r="C46" i="7"/>
  <c r="D46" i="7" s="1"/>
  <c r="C47" i="7"/>
  <c r="D47" i="7" s="1"/>
  <c r="C48" i="7"/>
  <c r="D48" i="7" s="1"/>
  <c r="C49" i="7"/>
  <c r="D49" i="7" s="1"/>
  <c r="C50" i="7"/>
  <c r="D50" i="7" s="1"/>
  <c r="C51" i="7"/>
  <c r="D51" i="7" s="1"/>
  <c r="C52" i="7"/>
  <c r="D52" i="7" s="1"/>
  <c r="C53" i="7"/>
  <c r="D53" i="7" s="1"/>
  <c r="C54" i="7"/>
  <c r="D54" i="7" s="1"/>
  <c r="C55" i="7"/>
  <c r="D55" i="7"/>
  <c r="C56" i="7"/>
  <c r="D56" i="7" s="1"/>
  <c r="C57" i="7"/>
  <c r="D57" i="7" s="1"/>
  <c r="C58" i="7"/>
  <c r="D58" i="7" s="1"/>
  <c r="C59" i="7"/>
  <c r="D59" i="7" s="1"/>
  <c r="C60" i="7"/>
  <c r="D60" i="7" s="1"/>
  <c r="C61" i="7"/>
  <c r="D61" i="7" s="1"/>
  <c r="C62" i="7"/>
  <c r="D62" i="7" s="1"/>
  <c r="C63" i="7"/>
  <c r="D63" i="7" s="1"/>
  <c r="C64" i="7"/>
  <c r="D64" i="7" s="1"/>
  <c r="C65" i="7"/>
  <c r="D65" i="7" s="1"/>
  <c r="C66" i="7"/>
  <c r="D66" i="7" s="1"/>
  <c r="C67" i="7"/>
  <c r="D67" i="7" s="1"/>
  <c r="C68" i="7"/>
  <c r="D68" i="7" s="1"/>
  <c r="C69" i="7"/>
  <c r="D69" i="7" s="1"/>
  <c r="C70" i="7"/>
  <c r="D70" i="7" s="1"/>
  <c r="C71" i="7"/>
  <c r="D71" i="7" s="1"/>
  <c r="C5" i="7"/>
  <c r="D5" i="7" s="1"/>
  <c r="C6" i="6"/>
  <c r="D6" i="6" s="1"/>
  <c r="C7" i="6"/>
  <c r="D7" i="6" s="1"/>
  <c r="C8" i="6"/>
  <c r="D8" i="6" s="1"/>
  <c r="C9" i="6"/>
  <c r="D9" i="6" s="1"/>
  <c r="C10" i="6"/>
  <c r="D10" i="6" s="1"/>
  <c r="C11" i="6"/>
  <c r="D11" i="6" s="1"/>
  <c r="C12" i="6"/>
  <c r="D12" i="6" s="1"/>
  <c r="C13" i="6"/>
  <c r="D13" i="6" s="1"/>
  <c r="C14" i="6"/>
  <c r="D14" i="6" s="1"/>
  <c r="C15" i="6"/>
  <c r="D15" i="6" s="1"/>
  <c r="C16" i="6"/>
  <c r="D16" i="6" s="1"/>
  <c r="C17" i="6"/>
  <c r="D17" i="6" s="1"/>
  <c r="C18" i="6"/>
  <c r="D18" i="6" s="1"/>
  <c r="C19" i="6"/>
  <c r="D19" i="6" s="1"/>
  <c r="C20" i="6"/>
  <c r="D20" i="6" s="1"/>
  <c r="C21" i="6"/>
  <c r="D21" i="6" s="1"/>
  <c r="C22" i="6"/>
  <c r="D22" i="6" s="1"/>
  <c r="C23" i="6"/>
  <c r="D23" i="6" s="1"/>
  <c r="C24" i="6"/>
  <c r="D24" i="6" s="1"/>
  <c r="C25" i="6"/>
  <c r="D25" i="6" s="1"/>
  <c r="C26" i="6"/>
  <c r="D26" i="6" s="1"/>
  <c r="C27" i="6"/>
  <c r="D27" i="6" s="1"/>
  <c r="C28" i="6"/>
  <c r="D28" i="6" s="1"/>
  <c r="C29" i="6"/>
  <c r="D29" i="6" s="1"/>
  <c r="C30" i="6"/>
  <c r="D30" i="6" s="1"/>
  <c r="C31" i="6"/>
  <c r="D31" i="6" s="1"/>
  <c r="C32" i="6"/>
  <c r="D32" i="6" s="1"/>
  <c r="C33" i="6"/>
  <c r="D33" i="6" s="1"/>
  <c r="C34" i="6"/>
  <c r="D34" i="6" s="1"/>
  <c r="C35" i="6"/>
  <c r="D35" i="6" s="1"/>
  <c r="C36" i="6"/>
  <c r="D36" i="6" s="1"/>
  <c r="C37" i="6"/>
  <c r="D37" i="6" s="1"/>
  <c r="C38" i="6"/>
  <c r="D38" i="6" s="1"/>
  <c r="C39" i="6"/>
  <c r="D39" i="6" s="1"/>
  <c r="C40" i="6"/>
  <c r="D40" i="6" s="1"/>
  <c r="C41" i="6"/>
  <c r="D41" i="6" s="1"/>
  <c r="C42" i="6"/>
  <c r="D42" i="6" s="1"/>
  <c r="C43" i="6"/>
  <c r="D43" i="6" s="1"/>
  <c r="C44" i="6"/>
  <c r="D44" i="6" s="1"/>
  <c r="C45" i="6"/>
  <c r="D45" i="6" s="1"/>
  <c r="C46" i="6"/>
  <c r="D46" i="6" s="1"/>
  <c r="C47" i="6"/>
  <c r="D47" i="6" s="1"/>
  <c r="C48" i="6"/>
  <c r="D48" i="6" s="1"/>
  <c r="C49" i="6"/>
  <c r="D49" i="6" s="1"/>
  <c r="C50" i="6"/>
  <c r="D50" i="6" s="1"/>
  <c r="C51" i="6"/>
  <c r="D51" i="6" s="1"/>
  <c r="C52" i="6"/>
  <c r="D52" i="6" s="1"/>
  <c r="C53" i="6"/>
  <c r="D53" i="6" s="1"/>
  <c r="C54" i="6"/>
  <c r="D54" i="6" s="1"/>
  <c r="C55" i="6"/>
  <c r="D55" i="6" s="1"/>
  <c r="C56" i="6"/>
  <c r="D56" i="6" s="1"/>
  <c r="C57" i="6"/>
  <c r="D57" i="6" s="1"/>
  <c r="C58" i="6"/>
  <c r="D58" i="6" s="1"/>
  <c r="C59" i="6"/>
  <c r="D59" i="6" s="1"/>
  <c r="C60" i="6"/>
  <c r="D60" i="6" s="1"/>
  <c r="C61" i="6"/>
  <c r="D61" i="6" s="1"/>
  <c r="C62" i="6"/>
  <c r="D62" i="6" s="1"/>
  <c r="C63" i="6"/>
  <c r="D63" i="6" s="1"/>
  <c r="C64" i="6"/>
  <c r="D64" i="6" s="1"/>
  <c r="C65" i="6"/>
  <c r="D65" i="6" s="1"/>
  <c r="C66" i="6"/>
  <c r="D66" i="6" s="1"/>
  <c r="C67" i="6"/>
  <c r="D67" i="6" s="1"/>
  <c r="C68" i="6"/>
  <c r="D68" i="6" s="1"/>
  <c r="C69" i="6"/>
  <c r="D69" i="6" s="1"/>
  <c r="C70" i="6"/>
  <c r="D70" i="6" s="1"/>
  <c r="C71" i="6"/>
  <c r="D71" i="6" s="1"/>
  <c r="C5" i="6"/>
  <c r="G73" i="8"/>
  <c r="E73" i="8"/>
  <c r="G73" i="7"/>
  <c r="E73" i="7"/>
  <c r="F73" i="6"/>
  <c r="F13" i="4"/>
  <c r="F51" i="4"/>
  <c r="F37" i="4"/>
  <c r="F66" i="4"/>
  <c r="F52" i="4"/>
  <c r="F61" i="4"/>
  <c r="F64" i="4"/>
  <c r="G73" i="4"/>
  <c r="F73" i="4" s="1"/>
  <c r="F53" i="4"/>
  <c r="F54" i="4"/>
  <c r="F55" i="4"/>
  <c r="F65" i="4"/>
  <c r="F10" i="4"/>
  <c r="F22" i="4"/>
  <c r="F34" i="4"/>
  <c r="F46" i="4"/>
  <c r="F58" i="4"/>
  <c r="F70" i="4"/>
  <c r="F67" i="4"/>
  <c r="F19" i="4"/>
  <c r="F14" i="4"/>
  <c r="F38" i="4"/>
  <c r="F62" i="4"/>
  <c r="F15" i="4"/>
  <c r="F39" i="4"/>
  <c r="F63" i="4"/>
  <c r="E73" i="4"/>
  <c r="F20" i="4"/>
  <c r="F44" i="4"/>
  <c r="F68" i="4"/>
  <c r="F73" i="8" l="1"/>
  <c r="F73" i="7"/>
  <c r="C73" i="8"/>
  <c r="D73" i="8" s="1"/>
  <c r="F73" i="9"/>
  <c r="C73" i="6"/>
  <c r="D73" i="6" s="1"/>
  <c r="D5" i="6"/>
  <c r="C73" i="7"/>
  <c r="D73" i="7" s="1"/>
  <c r="C73" i="4"/>
  <c r="D73" i="4" s="1"/>
</calcChain>
</file>

<file path=xl/sharedStrings.xml><?xml version="1.0" encoding="utf-8"?>
<sst xmlns="http://schemas.openxmlformats.org/spreadsheetml/2006/main" count="492" uniqueCount="95">
  <si>
    <t>County</t>
  </si>
  <si>
    <t>Status</t>
  </si>
  <si>
    <t>Saint Johns</t>
  </si>
  <si>
    <t>Saint Lucie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</si>
  <si>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</si>
  <si>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</si>
  <si>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</si>
  <si>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</si>
  <si>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</si>
  <si>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</si>
  <si>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</si>
  <si>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</si>
  <si>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</si>
  <si>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</si>
  <si>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</si>
  <si>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</si>
  <si>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</si>
  <si>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</si>
  <si>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</si>
  <si>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</si>
  <si>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</si>
  <si>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</si>
  <si>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</si>
  <si>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</si>
  <si>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</si>
  <si>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</si>
  <si>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</si>
  <si>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</si>
  <si>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</si>
  <si>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</si>
  <si>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</si>
  <si>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</si>
  <si>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</si>
  <si>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</si>
  <si>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</si>
  <si>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</si>
  <si>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</si>
  <si>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</si>
  <si>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</si>
  <si>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</si>
  <si>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</si>
  <si>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</si>
  <si>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</si>
  <si>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</si>
  <si>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</si>
  <si>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</si>
  <si>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</si>
  <si>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</si>
  <si>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</si>
  <si>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</si>
  <si>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</si>
  <si>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</si>
  <si>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</si>
  <si>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</si>
  <si>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</si>
  <si>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</si>
  <si>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</si>
  <si>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</si>
  <si>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</si>
  <si>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</si>
  <si>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</si>
  <si>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</si>
  <si>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</si>
  <si>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</si>
  <si>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</si>
  <si>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</si>
  <si>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</si>
  <si>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</si>
  <si>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</si>
  <si>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>Taxable Value All Property Types</t>
  </si>
  <si>
    <t>All Property Types Taxable Value and Growth Rate</t>
  </si>
  <si>
    <t>Real Property Taxable Value and Growth Rate</t>
  </si>
  <si>
    <t>Personal Property Taxable Value and Growth Rate</t>
  </si>
  <si>
    <t>Centrally Assessed Property Taxable Value and Growth Rate</t>
  </si>
  <si>
    <t>Statewide Taxable Value Summary Information by County</t>
  </si>
  <si>
    <t>Taxable Value is the value of the property that is subject to taxes.  Taxable Value is the Assessed Value minus all Exemption Amounts.</t>
  </si>
  <si>
    <t xml:space="preserve">Contact Information: </t>
  </si>
  <si>
    <t xml:space="preserve">Property Tax Oversight, Research &amp; Analysis  </t>
  </si>
  <si>
    <t>Miami-Dade</t>
  </si>
  <si>
    <t xml:space="preserve">n/a </t>
  </si>
  <si>
    <t>PTOResearchAnalysis@floridarevenue.com</t>
  </si>
  <si>
    <t>2019 Value</t>
  </si>
  <si>
    <t>2020 Value</t>
  </si>
  <si>
    <t>Percent increase 2019-2020</t>
  </si>
  <si>
    <t xml:space="preserve"> 2021 Real Property
 Taxable Value</t>
  </si>
  <si>
    <t>2021 Personal Property Taxable Value</t>
  </si>
  <si>
    <t xml:space="preserve"> 2021 Central Assessment Taxable Value</t>
  </si>
  <si>
    <t>2021 Total
 Taxable Value</t>
  </si>
  <si>
    <t>2021 Value</t>
  </si>
  <si>
    <t>Percent increase 2020-2021</t>
  </si>
  <si>
    <t>2019-2021</t>
  </si>
  <si>
    <t xml:space="preserve"> </t>
  </si>
  <si>
    <t>R-NVAB</t>
  </si>
  <si>
    <t>R-Final</t>
  </si>
  <si>
    <t>Data Extract: November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</si>
</sst>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i/>
      <sz val="11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/>
    <xf numFmtId="0" fontId="6" fillId="0" borderId="0" xfId="2" applyFont="1" applyAlignment="1" applyProtection="1"/>
    <xf numFmtId="0" fontId="8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/>
    <xf numFmtId="10" fontId="5" fillId="0" borderId="2" xfId="4" applyNumberFormat="1" applyFont="1" applyBorder="1" applyAlignment="1">
      <alignment horizontal="right"/>
    </xf>
    <xf numFmtId="3" fontId="5" fillId="0" borderId="3" xfId="0" applyNumberFormat="1" applyFont="1" applyBorder="1"/>
    <xf numFmtId="3" fontId="5" fillId="0" borderId="0" xfId="0" applyNumberFormat="1" applyFont="1"/>
    <xf numFmtId="0" fontId="5" fillId="0" borderId="4" xfId="0" applyFont="1" applyBorder="1"/>
    <xf numFmtId="0" fontId="5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3" fontId="4" fillId="2" borderId="7" xfId="0" applyNumberFormat="1" applyFont="1" applyFill="1" applyBorder="1"/>
    <xf numFmtId="10" fontId="4" fillId="2" borderId="7" xfId="4" applyNumberFormat="1" applyFont="1" applyFill="1" applyBorder="1" applyAlignment="1">
      <alignment horizontal="right"/>
    </xf>
    <xf numFmtId="3" fontId="4" fillId="2" borderId="8" xfId="0" applyNumberFormat="1" applyFont="1" applyFill="1" applyBorder="1"/>
    <xf numFmtId="0" fontId="5" fillId="0" borderId="0" xfId="0" applyFont="1" applyFill="1" applyBorder="1"/>
    <xf numFmtId="3" fontId="5" fillId="0" borderId="2" xfId="0" applyNumberFormat="1" applyFont="1" applyBorder="1" applyAlignment="1">
      <alignment horizontal="right"/>
    </xf>
    <xf numFmtId="3" fontId="5" fillId="0" borderId="2" xfId="3" applyNumberFormat="1" applyFont="1" applyBorder="1"/>
    <xf numFmtId="3" fontId="5" fillId="0" borderId="3" xfId="1" applyNumberFormat="1" applyFont="1" applyBorder="1"/>
    <xf numFmtId="3" fontId="5" fillId="0" borderId="2" xfId="0" applyNumberFormat="1" applyFont="1" applyFill="1" applyBorder="1" applyAlignment="1">
      <alignment horizontal="right"/>
    </xf>
    <xf numFmtId="3" fontId="5" fillId="0" borderId="2" xfId="1" applyNumberFormat="1" applyFont="1" applyBorder="1" applyAlignment="1"/>
    <xf numFmtId="3" fontId="5" fillId="0" borderId="2" xfId="1" applyNumberFormat="1" applyFont="1" applyBorder="1"/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6" fillId="0" borderId="0" xfId="2" applyFont="1" applyAlignment="1" applyProtection="1">
      <alignment horizontal="left"/>
    </xf>
    <xf numFmtId="3" fontId="5" fillId="0" borderId="14" xfId="0" applyNumberFormat="1" applyFont="1" applyBorder="1" applyAlignment="1">
      <alignment horizontal="left" vertical="center" wrapText="1"/>
    </xf>
    <xf numFmtId="3" fontId="5" fillId="0" borderId="15" xfId="0" applyNumberFormat="1" applyFont="1" applyBorder="1" applyAlignment="1">
      <alignment horizontal="left" vertical="center" wrapText="1"/>
    </xf>
    <xf numFmtId="3" fontId="5" fillId="0" borderId="16" xfId="0" applyNumberFormat="1" applyFont="1" applyBorder="1" applyAlignment="1">
      <alignment horizontal="left" vertical="center" wrapText="1"/>
    </xf>
    <xf numFmtId="3" fontId="5" fillId="0" borderId="17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left" vertical="center" wrapText="1"/>
    </xf>
    <xf numFmtId="3" fontId="5" fillId="0" borderId="18" xfId="0" applyNumberFormat="1" applyFont="1" applyBorder="1" applyAlignment="1">
      <alignment horizontal="left" vertical="center" wrapText="1"/>
    </xf>
    <xf numFmtId="3" fontId="5" fillId="0" borderId="19" xfId="0" applyNumberFormat="1" applyFont="1" applyBorder="1" applyAlignment="1">
      <alignment horizontal="left" vertical="center" wrapText="1"/>
    </xf>
    <xf numFmtId="3" fontId="5" fillId="0" borderId="20" xfId="0" applyNumberFormat="1" applyFont="1" applyBorder="1" applyAlignment="1">
      <alignment horizontal="left" vertical="center" wrapText="1"/>
    </xf>
    <xf numFmtId="3" fontId="5" fillId="0" borderId="21" xfId="0" applyNumberFormat="1" applyFont="1" applyBorder="1" applyAlignment="1">
      <alignment horizontal="left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 xr:uid="{00000000-0005-0000-0000-000003000000}"/>
    <cellStyle name="Percent" xfId="4" builtinId="5"/>
  </cellStyles>
  <dxfs count="10"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TOResearchAnalysis@floridarevenue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6"/>
  <sheetViews>
    <sheetView tabSelected="1" workbookViewId="0"/>
  </sheetViews>
  <sheetFormatPr defaultRowHeight="14.25" x14ac:dyDescent="0.2"/>
  <cols>
    <col min="1" max="16384" width="9.140625" style="2"/>
  </cols>
  <sheetData>
    <row r="2" spans="1:11" ht="15" x14ac:dyDescent="0.25">
      <c r="A2" s="1" t="s">
        <v>74</v>
      </c>
    </row>
    <row r="3" spans="1:11" ht="15" thickBot="1" x14ac:dyDescent="0.25"/>
    <row r="4" spans="1:11" x14ac:dyDescent="0.2">
      <c r="B4" s="40" t="s">
        <v>75</v>
      </c>
      <c r="C4" s="41"/>
      <c r="D4" s="41"/>
      <c r="E4" s="41"/>
      <c r="F4" s="41"/>
      <c r="G4" s="41"/>
      <c r="H4" s="42"/>
      <c r="I4" s="3"/>
      <c r="J4" s="3"/>
      <c r="K4" s="3"/>
    </row>
    <row r="5" spans="1:11" x14ac:dyDescent="0.2">
      <c r="B5" s="43"/>
      <c r="C5" s="44"/>
      <c r="D5" s="44"/>
      <c r="E5" s="44"/>
      <c r="F5" s="44"/>
      <c r="G5" s="44"/>
      <c r="H5" s="45"/>
      <c r="I5" s="3"/>
      <c r="J5" s="3"/>
      <c r="K5" s="3"/>
    </row>
    <row r="6" spans="1:11" x14ac:dyDescent="0.2">
      <c r="B6" s="43"/>
      <c r="C6" s="44"/>
      <c r="D6" s="44"/>
      <c r="E6" s="44"/>
      <c r="F6" s="44"/>
      <c r="G6" s="44"/>
      <c r="H6" s="45"/>
      <c r="I6" s="3"/>
      <c r="J6" s="3"/>
      <c r="K6" s="3"/>
    </row>
    <row r="7" spans="1:11" x14ac:dyDescent="0.2">
      <c r="B7" s="43"/>
      <c r="C7" s="44"/>
      <c r="D7" s="44"/>
      <c r="E7" s="44"/>
      <c r="F7" s="44"/>
      <c r="G7" s="44"/>
      <c r="H7" s="45"/>
      <c r="I7" s="3"/>
      <c r="J7" s="3"/>
      <c r="K7" s="3"/>
    </row>
    <row r="8" spans="1:11" x14ac:dyDescent="0.2">
      <c r="B8" s="43"/>
      <c r="C8" s="44"/>
      <c r="D8" s="44"/>
      <c r="E8" s="44"/>
      <c r="F8" s="44"/>
      <c r="G8" s="44"/>
      <c r="H8" s="45"/>
      <c r="I8" s="3"/>
      <c r="J8" s="3"/>
      <c r="K8" s="3"/>
    </row>
    <row r="9" spans="1:11" ht="15" thickBot="1" x14ac:dyDescent="0.25">
      <c r="B9" s="46"/>
      <c r="C9" s="47"/>
      <c r="D9" s="47"/>
      <c r="E9" s="47"/>
      <c r="F9" s="47"/>
      <c r="G9" s="47"/>
      <c r="H9" s="48"/>
      <c r="I9" s="3"/>
      <c r="J9" s="3"/>
      <c r="K9" s="3"/>
    </row>
    <row r="10" spans="1:11" x14ac:dyDescent="0.2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">
      <c r="B11" s="39" t="s">
        <v>69</v>
      </c>
      <c r="C11" s="39"/>
      <c r="D11" s="39"/>
      <c r="E11" s="39"/>
      <c r="F11" s="39"/>
      <c r="G11" s="39"/>
      <c r="H11" s="39"/>
      <c r="I11" s="3"/>
      <c r="J11" s="3"/>
      <c r="K11" s="3"/>
    </row>
    <row r="12" spans="1:11" x14ac:dyDescent="0.2">
      <c r="B12" s="4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">
      <c r="B13" s="39" t="s">
        <v>70</v>
      </c>
      <c r="C13" s="39"/>
      <c r="D13" s="39"/>
      <c r="E13" s="39"/>
      <c r="F13" s="39"/>
      <c r="G13" s="39"/>
      <c r="H13" s="39"/>
    </row>
    <row r="15" spans="1:11" x14ac:dyDescent="0.2">
      <c r="B15" s="39" t="s">
        <v>71</v>
      </c>
      <c r="C15" s="39"/>
      <c r="D15" s="39"/>
      <c r="E15" s="39"/>
      <c r="F15" s="39"/>
      <c r="G15" s="39"/>
      <c r="H15" s="39"/>
    </row>
    <row r="17" spans="1:8" x14ac:dyDescent="0.2">
      <c r="B17" s="39" t="s">
        <v>72</v>
      </c>
      <c r="C17" s="39"/>
      <c r="D17" s="39"/>
      <c r="E17" s="39"/>
      <c r="F17" s="39"/>
      <c r="G17" s="39"/>
      <c r="H17" s="39"/>
    </row>
    <row r="19" spans="1:8" x14ac:dyDescent="0.2">
      <c r="B19" s="39" t="s">
        <v>73</v>
      </c>
      <c r="C19" s="39"/>
      <c r="D19" s="39"/>
      <c r="E19" s="39"/>
      <c r="F19" s="39"/>
      <c r="G19" s="39"/>
      <c r="H19" s="39"/>
    </row>
    <row r="25" spans="1:8" x14ac:dyDescent="0.2">
      <c r="A25" s="5" t="s">
        <v>76</v>
      </c>
      <c r="D25" s="5" t="s">
        <v>77</v>
      </c>
    </row>
    <row r="26" spans="1:8" x14ac:dyDescent="0.2">
      <c r="D26" s="6" t="s">
        <v>80</v>
      </c>
    </row>
  </sheetData>
  <mergeCells count="6">
    <mergeCell ref="B19:H19"/>
    <mergeCell ref="B15:H15"/>
    <mergeCell ref="B17:H17"/>
    <mergeCell ref="B4:H9"/>
    <mergeCell ref="B11:H11"/>
    <mergeCell ref="B13:H13"/>
  </mergeCells>
  <phoneticPr fontId="1" type="noConversion"/>
  <hyperlinks>
    <hyperlink ref="B11" location="'Taxable Value All Property'!A1" display="Taxable Value All Property Types 2010" xr:uid="{00000000-0004-0000-0000-000000000000}"/>
    <hyperlink ref="B13" location="'All Property Taxable Value'!A1" display="All Property Types Taxable Value and Growth Rate 2008 - 2010" xr:uid="{00000000-0004-0000-0000-000001000000}"/>
    <hyperlink ref="B15" location="'Real Property Taxable Value'!A1" display="Real Property Taxable Value and Growth Rate 2008 - 2010" xr:uid="{00000000-0004-0000-0000-000002000000}"/>
    <hyperlink ref="B17" location="'Personal Property Taxable Value'!A1" display="Personal Property Taxable Value and Growth Rate 2008 - 2010" xr:uid="{00000000-0004-0000-0000-000003000000}"/>
    <hyperlink ref="B19" location="'Central Assessed Taxable Value '!A1" display="Centrally Assessed Property Taxable Value and Growth Rate 2008 - 2010" xr:uid="{00000000-0004-0000-0000-000004000000}"/>
    <hyperlink ref="D26" r:id="rId1" xr:uid="{00000000-0004-0000-0000-000005000000}"/>
  </hyperlinks>
  <pageMargins left="0.75" right="0.75" top="1" bottom="1" header="0.5" footer="0.5"/>
  <pageSetup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5"/>
  <sheetViews>
    <sheetView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85546875" style="2" bestFit="1" customWidth="1"/>
    <col min="4" max="4" width="22.28515625" style="2" bestFit="1" customWidth="1"/>
    <col min="5" max="5" width="24.140625" style="2" bestFit="1" customWidth="1"/>
    <col min="6" max="6" width="18.42578125" style="2" bestFit="1" customWidth="1"/>
    <col min="7" max="16384" width="9.140625" style="2"/>
  </cols>
  <sheetData>
    <row r="1" spans="1:11" ht="23.25" x14ac:dyDescent="0.35">
      <c r="A1" s="7" t="s">
        <v>69</v>
      </c>
      <c r="B1" s="8"/>
      <c r="C1" s="9"/>
      <c r="D1" s="9"/>
      <c r="E1" s="9"/>
      <c r="F1" s="9"/>
    </row>
    <row r="2" spans="1:11" ht="15" x14ac:dyDescent="0.25">
      <c r="A2" s="10">
        <v>2021</v>
      </c>
      <c r="B2" s="10"/>
      <c r="C2" s="10"/>
      <c r="D2" s="10"/>
      <c r="E2" s="10"/>
      <c r="F2" s="10"/>
    </row>
    <row r="3" spans="1:11" ht="15" thickBot="1" x14ac:dyDescent="0.25"/>
    <row r="4" spans="1:11" s="36" customFormat="1" ht="25.5" x14ac:dyDescent="0.2">
      <c r="A4" s="33" t="s">
        <v>0</v>
      </c>
      <c r="B4" s="34" t="s">
        <v>1</v>
      </c>
      <c r="C4" s="34" t="s">
        <v>84</v>
      </c>
      <c r="D4" s="34" t="s">
        <v>85</v>
      </c>
      <c r="E4" s="34" t="s">
        <v>86</v>
      </c>
      <c r="F4" s="35" t="s">
        <v>87</v>
      </c>
    </row>
    <row r="5" spans="1:11" x14ac:dyDescent="0.2">
      <c r="A5" s="12" t="s">
        <v>4</v>
      </c>
      <c r="B5" s="13" t="s">
        <v>92</v>
      </c>
      <c r="C5" s="27">
        <v>15844022027</v>
      </c>
      <c r="D5" s="28">
        <v>1358577007</v>
      </c>
      <c r="E5" s="27">
        <v>26301883</v>
      </c>
      <c r="F5" s="29">
        <f>SUM(C5:E5)</f>
        <v>17228900917</v>
      </c>
    </row>
    <row r="6" spans="1:11" x14ac:dyDescent="0.2">
      <c r="A6" s="12" t="s">
        <v>5</v>
      </c>
      <c r="B6" s="13" t="s">
        <v>93</v>
      </c>
      <c r="C6" s="27">
        <v>933115378</v>
      </c>
      <c r="D6" s="28">
        <v>178181250</v>
      </c>
      <c r="E6" s="27">
        <v>13283213</v>
      </c>
      <c r="F6" s="29">
        <f t="shared" ref="F6:F69" si="0">SUM(C6:E6)</f>
        <v>1124579841</v>
      </c>
      <c r="I6" s="17"/>
      <c r="K6" s="17"/>
    </row>
    <row r="7" spans="1:11" x14ac:dyDescent="0.2">
      <c r="A7" s="12" t="s">
        <v>6</v>
      </c>
      <c r="B7" s="13" t="s">
        <v>92</v>
      </c>
      <c r="C7" s="27">
        <v>17913757317</v>
      </c>
      <c r="D7" s="28">
        <v>1495481845</v>
      </c>
      <c r="E7" s="27">
        <v>29381138</v>
      </c>
      <c r="F7" s="29">
        <f t="shared" si="0"/>
        <v>19438620300</v>
      </c>
      <c r="I7" s="17"/>
      <c r="K7" s="17"/>
    </row>
    <row r="8" spans="1:11" x14ac:dyDescent="0.2">
      <c r="A8" s="12" t="s">
        <v>7</v>
      </c>
      <c r="B8" s="13" t="s">
        <v>93</v>
      </c>
      <c r="C8" s="27">
        <v>799143466</v>
      </c>
      <c r="D8" s="28">
        <v>271603414</v>
      </c>
      <c r="E8" s="27">
        <v>16232580</v>
      </c>
      <c r="F8" s="29">
        <f t="shared" si="0"/>
        <v>1086979460</v>
      </c>
      <c r="I8" s="17"/>
      <c r="K8" s="17"/>
    </row>
    <row r="9" spans="1:11" x14ac:dyDescent="0.2">
      <c r="A9" s="12" t="s">
        <v>8</v>
      </c>
      <c r="B9" s="13" t="s">
        <v>92</v>
      </c>
      <c r="C9" s="27">
        <v>43400345923</v>
      </c>
      <c r="D9" s="28">
        <v>3491788278</v>
      </c>
      <c r="E9" s="27">
        <v>82996398</v>
      </c>
      <c r="F9" s="29">
        <f t="shared" si="0"/>
        <v>46975130599</v>
      </c>
      <c r="I9" s="17"/>
      <c r="K9" s="17"/>
    </row>
    <row r="10" spans="1:11" x14ac:dyDescent="0.2">
      <c r="A10" s="12" t="s">
        <v>9</v>
      </c>
      <c r="B10" s="13" t="s">
        <v>92</v>
      </c>
      <c r="C10" s="27">
        <v>212356597610</v>
      </c>
      <c r="D10" s="28">
        <v>9069685194</v>
      </c>
      <c r="E10" s="27">
        <v>96288851</v>
      </c>
      <c r="F10" s="29">
        <f t="shared" si="0"/>
        <v>221522571655</v>
      </c>
      <c r="I10" s="17"/>
      <c r="K10" s="17"/>
    </row>
    <row r="11" spans="1:11" x14ac:dyDescent="0.2">
      <c r="A11" s="12" t="s">
        <v>10</v>
      </c>
      <c r="B11" s="13" t="s">
        <v>93</v>
      </c>
      <c r="C11" s="27">
        <v>328347444</v>
      </c>
      <c r="D11" s="28">
        <v>122633374</v>
      </c>
      <c r="E11" s="27">
        <v>0</v>
      </c>
      <c r="F11" s="29">
        <f t="shared" si="0"/>
        <v>450980818</v>
      </c>
      <c r="I11" s="17"/>
      <c r="K11" s="17"/>
    </row>
    <row r="12" spans="1:11" x14ac:dyDescent="0.2">
      <c r="A12" s="12" t="s">
        <v>11</v>
      </c>
      <c r="B12" s="13" t="s">
        <v>92</v>
      </c>
      <c r="C12" s="27">
        <v>19163052256</v>
      </c>
      <c r="D12" s="28">
        <v>1014127003</v>
      </c>
      <c r="E12" s="27">
        <v>2534754</v>
      </c>
      <c r="F12" s="29">
        <f t="shared" si="0"/>
        <v>20179714013</v>
      </c>
      <c r="I12" s="17"/>
      <c r="K12" s="17"/>
    </row>
    <row r="13" spans="1:11" x14ac:dyDescent="0.2">
      <c r="A13" s="12" t="s">
        <v>12</v>
      </c>
      <c r="B13" s="13" t="s">
        <v>92</v>
      </c>
      <c r="C13" s="27">
        <v>9077099764</v>
      </c>
      <c r="D13" s="28">
        <v>2116984148</v>
      </c>
      <c r="E13" s="27">
        <v>1332723</v>
      </c>
      <c r="F13" s="29">
        <f t="shared" si="0"/>
        <v>11195416635</v>
      </c>
      <c r="I13" s="17"/>
      <c r="K13" s="17"/>
    </row>
    <row r="14" spans="1:11" x14ac:dyDescent="0.2">
      <c r="A14" s="12" t="s">
        <v>13</v>
      </c>
      <c r="B14" s="13" t="s">
        <v>92</v>
      </c>
      <c r="C14" s="27">
        <v>12062408536</v>
      </c>
      <c r="D14" s="28">
        <v>942960958</v>
      </c>
      <c r="E14" s="27">
        <v>14718209</v>
      </c>
      <c r="F14" s="29">
        <f t="shared" si="0"/>
        <v>13020087703</v>
      </c>
      <c r="I14" s="17"/>
      <c r="K14" s="17"/>
    </row>
    <row r="15" spans="1:11" x14ac:dyDescent="0.2">
      <c r="A15" s="12" t="s">
        <v>14</v>
      </c>
      <c r="B15" s="13" t="s">
        <v>92</v>
      </c>
      <c r="C15" s="27">
        <v>102312725946</v>
      </c>
      <c r="D15" s="28">
        <v>2366187987</v>
      </c>
      <c r="E15" s="27">
        <v>92644</v>
      </c>
      <c r="F15" s="29">
        <f t="shared" si="0"/>
        <v>104679006577</v>
      </c>
      <c r="I15" s="17"/>
      <c r="K15" s="17"/>
    </row>
    <row r="16" spans="1:11" x14ac:dyDescent="0.2">
      <c r="A16" s="12" t="s">
        <v>15</v>
      </c>
      <c r="B16" s="13" t="s">
        <v>93</v>
      </c>
      <c r="C16" s="27">
        <v>2653738548</v>
      </c>
      <c r="D16" s="28">
        <v>555240771</v>
      </c>
      <c r="E16" s="27">
        <v>13420001</v>
      </c>
      <c r="F16" s="29">
        <f t="shared" si="0"/>
        <v>3222399320</v>
      </c>
      <c r="I16" s="17"/>
      <c r="K16" s="17"/>
    </row>
    <row r="17" spans="1:11" x14ac:dyDescent="0.2">
      <c r="A17" s="12" t="s">
        <v>78</v>
      </c>
      <c r="B17" s="13" t="s">
        <v>92</v>
      </c>
      <c r="C17" s="27">
        <v>321645255935</v>
      </c>
      <c r="D17" s="28">
        <v>16547918623</v>
      </c>
      <c r="E17" s="27">
        <v>146354487</v>
      </c>
      <c r="F17" s="29">
        <f t="shared" si="0"/>
        <v>338339529045</v>
      </c>
      <c r="I17" s="17"/>
      <c r="K17" s="17"/>
    </row>
    <row r="18" spans="1:11" x14ac:dyDescent="0.2">
      <c r="A18" s="12" t="s">
        <v>16</v>
      </c>
      <c r="B18" s="13" t="s">
        <v>92</v>
      </c>
      <c r="C18" s="27">
        <v>1380820723</v>
      </c>
      <c r="D18" s="28">
        <v>639476269</v>
      </c>
      <c r="E18" s="27">
        <v>3800577</v>
      </c>
      <c r="F18" s="29">
        <f t="shared" si="0"/>
        <v>2024097569</v>
      </c>
      <c r="I18" s="17"/>
      <c r="K18" s="17"/>
    </row>
    <row r="19" spans="1:11" x14ac:dyDescent="0.2">
      <c r="A19" s="12" t="s">
        <v>17</v>
      </c>
      <c r="B19" s="13" t="s">
        <v>93</v>
      </c>
      <c r="C19" s="27">
        <v>506513456</v>
      </c>
      <c r="D19" s="28">
        <v>90318827</v>
      </c>
      <c r="E19" s="27">
        <v>0</v>
      </c>
      <c r="F19" s="29">
        <f t="shared" si="0"/>
        <v>596832283</v>
      </c>
      <c r="I19" s="17"/>
      <c r="K19" s="17"/>
    </row>
    <row r="20" spans="1:11" x14ac:dyDescent="0.2">
      <c r="A20" s="12" t="s">
        <v>18</v>
      </c>
      <c r="B20" s="13" t="s">
        <v>92</v>
      </c>
      <c r="C20" s="27">
        <v>72389208011</v>
      </c>
      <c r="D20" s="28">
        <v>6773868490</v>
      </c>
      <c r="E20" s="27">
        <v>220190017</v>
      </c>
      <c r="F20" s="29">
        <f t="shared" si="0"/>
        <v>79383266518</v>
      </c>
      <c r="I20" s="17"/>
      <c r="K20" s="17"/>
    </row>
    <row r="21" spans="1:11" x14ac:dyDescent="0.2">
      <c r="A21" s="12" t="s">
        <v>19</v>
      </c>
      <c r="B21" s="13" t="s">
        <v>92</v>
      </c>
      <c r="C21" s="27">
        <v>18490089202</v>
      </c>
      <c r="D21" s="28">
        <v>2409027940</v>
      </c>
      <c r="E21" s="27">
        <v>27510500</v>
      </c>
      <c r="F21" s="29">
        <f t="shared" si="0"/>
        <v>20926627642</v>
      </c>
      <c r="I21" s="17"/>
      <c r="K21" s="17"/>
    </row>
    <row r="22" spans="1:11" x14ac:dyDescent="0.2">
      <c r="A22" s="12" t="s">
        <v>20</v>
      </c>
      <c r="B22" s="13" t="s">
        <v>92</v>
      </c>
      <c r="C22" s="27">
        <v>10329675874</v>
      </c>
      <c r="D22" s="28">
        <v>382740634</v>
      </c>
      <c r="E22" s="27">
        <v>24522168</v>
      </c>
      <c r="F22" s="29">
        <f t="shared" si="0"/>
        <v>10736938676</v>
      </c>
      <c r="I22" s="17"/>
      <c r="K22" s="17"/>
    </row>
    <row r="23" spans="1:11" x14ac:dyDescent="0.2">
      <c r="A23" s="12" t="s">
        <v>21</v>
      </c>
      <c r="B23" s="13" t="s">
        <v>93</v>
      </c>
      <c r="C23" s="27">
        <v>2250155852</v>
      </c>
      <c r="D23" s="28">
        <v>89977707</v>
      </c>
      <c r="E23" s="27">
        <v>457556</v>
      </c>
      <c r="F23" s="29">
        <f t="shared" si="0"/>
        <v>2340591115</v>
      </c>
      <c r="I23" s="17"/>
      <c r="K23" s="17"/>
    </row>
    <row r="24" spans="1:11" x14ac:dyDescent="0.2">
      <c r="A24" s="12" t="s">
        <v>22</v>
      </c>
      <c r="B24" s="13" t="s">
        <v>93</v>
      </c>
      <c r="C24" s="27">
        <v>1240422248</v>
      </c>
      <c r="D24" s="28">
        <v>379131555</v>
      </c>
      <c r="E24" s="27">
        <v>6890855</v>
      </c>
      <c r="F24" s="29">
        <f t="shared" si="0"/>
        <v>1626444658</v>
      </c>
      <c r="I24" s="17"/>
      <c r="K24" s="17"/>
    </row>
    <row r="25" spans="1:11" x14ac:dyDescent="0.2">
      <c r="A25" s="12" t="s">
        <v>23</v>
      </c>
      <c r="B25" s="13" t="s">
        <v>93</v>
      </c>
      <c r="C25" s="27">
        <v>633180960</v>
      </c>
      <c r="D25" s="28">
        <v>315449111</v>
      </c>
      <c r="E25" s="27">
        <v>0</v>
      </c>
      <c r="F25" s="29">
        <f t="shared" si="0"/>
        <v>948630071</v>
      </c>
      <c r="I25" s="17"/>
      <c r="K25" s="17"/>
    </row>
    <row r="26" spans="1:11" x14ac:dyDescent="0.2">
      <c r="A26" s="12" t="s">
        <v>24</v>
      </c>
      <c r="B26" s="13" t="s">
        <v>92</v>
      </c>
      <c r="C26" s="27">
        <v>615577017</v>
      </c>
      <c r="D26" s="28">
        <v>125919426</v>
      </c>
      <c r="E26" s="27">
        <v>18419392</v>
      </c>
      <c r="F26" s="29">
        <f t="shared" si="0"/>
        <v>759915835</v>
      </c>
      <c r="I26" s="17"/>
      <c r="K26" s="17"/>
    </row>
    <row r="27" spans="1:11" x14ac:dyDescent="0.2">
      <c r="A27" s="12" t="s">
        <v>25</v>
      </c>
      <c r="B27" s="13" t="s">
        <v>93</v>
      </c>
      <c r="C27" s="27">
        <v>1930415511</v>
      </c>
      <c r="D27" s="28">
        <v>109288280</v>
      </c>
      <c r="E27" s="27">
        <v>419909</v>
      </c>
      <c r="F27" s="29">
        <f t="shared" si="0"/>
        <v>2040123700</v>
      </c>
      <c r="I27" s="17"/>
      <c r="K27" s="17"/>
    </row>
    <row r="28" spans="1:11" x14ac:dyDescent="0.2">
      <c r="A28" s="12" t="s">
        <v>26</v>
      </c>
      <c r="B28" s="13" t="s">
        <v>93</v>
      </c>
      <c r="C28" s="27">
        <v>423018138</v>
      </c>
      <c r="D28" s="28">
        <v>575802682</v>
      </c>
      <c r="E28" s="27">
        <v>24795139</v>
      </c>
      <c r="F28" s="29">
        <f t="shared" si="0"/>
        <v>1023615959</v>
      </c>
      <c r="I28" s="17"/>
      <c r="K28" s="17"/>
    </row>
    <row r="29" spans="1:11" x14ac:dyDescent="0.2">
      <c r="A29" s="12" t="s">
        <v>27</v>
      </c>
      <c r="B29" s="13" t="s">
        <v>92</v>
      </c>
      <c r="C29" s="27">
        <v>1013944420</v>
      </c>
      <c r="D29" s="28">
        <v>808494590</v>
      </c>
      <c r="E29" s="27">
        <v>7795991</v>
      </c>
      <c r="F29" s="29">
        <f t="shared" si="0"/>
        <v>1830235001</v>
      </c>
      <c r="I29" s="17"/>
      <c r="K29" s="17"/>
    </row>
    <row r="30" spans="1:11" x14ac:dyDescent="0.2">
      <c r="A30" s="12" t="s">
        <v>28</v>
      </c>
      <c r="B30" s="13" t="s">
        <v>92</v>
      </c>
      <c r="C30" s="27">
        <v>1868523985</v>
      </c>
      <c r="D30" s="28">
        <v>809764022</v>
      </c>
      <c r="E30" s="27">
        <v>5729337</v>
      </c>
      <c r="F30" s="29">
        <f t="shared" si="0"/>
        <v>2684017344</v>
      </c>
      <c r="I30" s="17"/>
      <c r="K30" s="17"/>
    </row>
    <row r="31" spans="1:11" x14ac:dyDescent="0.2">
      <c r="A31" s="12" t="s">
        <v>29</v>
      </c>
      <c r="B31" s="13" t="s">
        <v>92</v>
      </c>
      <c r="C31" s="27">
        <v>9672618527</v>
      </c>
      <c r="D31" s="28">
        <v>1181218119</v>
      </c>
      <c r="E31" s="27">
        <v>9947504</v>
      </c>
      <c r="F31" s="29">
        <f t="shared" si="0"/>
        <v>10863784150</v>
      </c>
      <c r="I31" s="17"/>
      <c r="K31" s="17"/>
    </row>
    <row r="32" spans="1:11" x14ac:dyDescent="0.2">
      <c r="A32" s="12" t="s">
        <v>30</v>
      </c>
      <c r="B32" s="13" t="s">
        <v>92</v>
      </c>
      <c r="C32" s="27">
        <v>5011586204</v>
      </c>
      <c r="D32" s="28">
        <v>652237362</v>
      </c>
      <c r="E32" s="27">
        <v>36637794</v>
      </c>
      <c r="F32" s="29">
        <f t="shared" si="0"/>
        <v>5700461360</v>
      </c>
      <c r="I32" s="17"/>
      <c r="K32" s="17"/>
    </row>
    <row r="33" spans="1:11" x14ac:dyDescent="0.2">
      <c r="A33" s="12" t="s">
        <v>31</v>
      </c>
      <c r="B33" s="13" t="s">
        <v>92</v>
      </c>
      <c r="C33" s="27">
        <v>112531080528</v>
      </c>
      <c r="D33" s="28">
        <v>9670394713</v>
      </c>
      <c r="E33" s="27">
        <v>128587576</v>
      </c>
      <c r="F33" s="29">
        <f t="shared" si="0"/>
        <v>122330062817</v>
      </c>
      <c r="I33" s="17"/>
      <c r="K33" s="17"/>
    </row>
    <row r="34" spans="1:11" x14ac:dyDescent="0.2">
      <c r="A34" s="12" t="s">
        <v>32</v>
      </c>
      <c r="B34" s="13" t="s">
        <v>93</v>
      </c>
      <c r="C34" s="27">
        <v>407168607</v>
      </c>
      <c r="D34" s="28">
        <v>80891344</v>
      </c>
      <c r="E34" s="27">
        <v>2919679</v>
      </c>
      <c r="F34" s="29">
        <f t="shared" si="0"/>
        <v>490979630</v>
      </c>
      <c r="I34" s="17"/>
      <c r="K34" s="17"/>
    </row>
    <row r="35" spans="1:11" x14ac:dyDescent="0.2">
      <c r="A35" s="12" t="s">
        <v>33</v>
      </c>
      <c r="B35" s="13" t="s">
        <v>92</v>
      </c>
      <c r="C35" s="27">
        <v>19807845378</v>
      </c>
      <c r="D35" s="28">
        <v>757868552</v>
      </c>
      <c r="E35" s="27">
        <v>23614417</v>
      </c>
      <c r="F35" s="29">
        <f t="shared" si="0"/>
        <v>20589328347</v>
      </c>
      <c r="I35" s="17"/>
      <c r="K35" s="17"/>
    </row>
    <row r="36" spans="1:11" x14ac:dyDescent="0.2">
      <c r="A36" s="12" t="s">
        <v>34</v>
      </c>
      <c r="B36" s="13" t="s">
        <v>93</v>
      </c>
      <c r="C36" s="27">
        <v>1350741980</v>
      </c>
      <c r="D36" s="28">
        <v>382766136</v>
      </c>
      <c r="E36" s="27">
        <v>24007492</v>
      </c>
      <c r="F36" s="29">
        <f t="shared" si="0"/>
        <v>1757515608</v>
      </c>
      <c r="I36" s="17"/>
      <c r="K36" s="17"/>
    </row>
    <row r="37" spans="1:11" x14ac:dyDescent="0.2">
      <c r="A37" s="12" t="s">
        <v>35</v>
      </c>
      <c r="B37" s="13" t="s">
        <v>93</v>
      </c>
      <c r="C37" s="27">
        <v>558468127</v>
      </c>
      <c r="D37" s="28">
        <v>150321037</v>
      </c>
      <c r="E37" s="27">
        <v>2308833</v>
      </c>
      <c r="F37" s="29">
        <f t="shared" si="0"/>
        <v>711097997</v>
      </c>
      <c r="I37" s="17"/>
      <c r="K37" s="17"/>
    </row>
    <row r="38" spans="1:11" x14ac:dyDescent="0.2">
      <c r="A38" s="12" t="s">
        <v>36</v>
      </c>
      <c r="B38" s="13" t="s">
        <v>93</v>
      </c>
      <c r="C38" s="27">
        <v>228474178</v>
      </c>
      <c r="D38" s="28">
        <v>65351282</v>
      </c>
      <c r="E38" s="27">
        <v>0</v>
      </c>
      <c r="F38" s="29">
        <f t="shared" si="0"/>
        <v>293825460</v>
      </c>
      <c r="I38" s="17"/>
      <c r="K38" s="17"/>
    </row>
    <row r="39" spans="1:11" x14ac:dyDescent="0.2">
      <c r="A39" s="12" t="s">
        <v>37</v>
      </c>
      <c r="B39" s="13" t="s">
        <v>92</v>
      </c>
      <c r="C39" s="27">
        <v>24846654568</v>
      </c>
      <c r="D39" s="28">
        <v>1523471345</v>
      </c>
      <c r="E39" s="27">
        <v>19140505</v>
      </c>
      <c r="F39" s="29">
        <f t="shared" si="0"/>
        <v>26389266418</v>
      </c>
      <c r="I39" s="17"/>
      <c r="K39" s="17"/>
    </row>
    <row r="40" spans="1:11" x14ac:dyDescent="0.2">
      <c r="A40" s="12" t="s">
        <v>38</v>
      </c>
      <c r="B40" s="13" t="s">
        <v>92</v>
      </c>
      <c r="C40" s="27">
        <v>91053870073</v>
      </c>
      <c r="D40" s="28">
        <v>4955594615</v>
      </c>
      <c r="E40" s="27">
        <v>4634099</v>
      </c>
      <c r="F40" s="29">
        <f t="shared" si="0"/>
        <v>96014098787</v>
      </c>
      <c r="I40" s="17"/>
      <c r="K40" s="17"/>
    </row>
    <row r="41" spans="1:11" x14ac:dyDescent="0.2">
      <c r="A41" s="12" t="s">
        <v>39</v>
      </c>
      <c r="B41" s="13" t="s">
        <v>92</v>
      </c>
      <c r="C41" s="27">
        <v>18396190109</v>
      </c>
      <c r="D41" s="28">
        <v>1133559243</v>
      </c>
      <c r="E41" s="27">
        <v>4802939</v>
      </c>
      <c r="F41" s="29">
        <f t="shared" si="0"/>
        <v>19534552291</v>
      </c>
      <c r="I41" s="17"/>
      <c r="K41" s="17"/>
    </row>
    <row r="42" spans="1:11" x14ac:dyDescent="0.2">
      <c r="A42" s="12" t="s">
        <v>40</v>
      </c>
      <c r="B42" s="13" t="s">
        <v>93</v>
      </c>
      <c r="C42" s="27">
        <v>1855933459</v>
      </c>
      <c r="D42" s="28">
        <v>386214927</v>
      </c>
      <c r="E42" s="27">
        <v>2938431</v>
      </c>
      <c r="F42" s="29">
        <f t="shared" si="0"/>
        <v>2245086817</v>
      </c>
      <c r="I42" s="17"/>
      <c r="K42" s="17"/>
    </row>
    <row r="43" spans="1:11" x14ac:dyDescent="0.2">
      <c r="A43" s="12" t="s">
        <v>41</v>
      </c>
      <c r="B43" s="13" t="s">
        <v>93</v>
      </c>
      <c r="C43" s="27">
        <v>185337138</v>
      </c>
      <c r="D43" s="28">
        <v>131719686</v>
      </c>
      <c r="E43" s="27">
        <v>556332</v>
      </c>
      <c r="F43" s="29">
        <f t="shared" si="0"/>
        <v>317613156</v>
      </c>
      <c r="I43" s="17"/>
      <c r="K43" s="17"/>
    </row>
    <row r="44" spans="1:11" x14ac:dyDescent="0.2">
      <c r="A44" s="12" t="s">
        <v>42</v>
      </c>
      <c r="B44" s="13" t="s">
        <v>93</v>
      </c>
      <c r="C44" s="27">
        <v>585627984</v>
      </c>
      <c r="D44" s="28">
        <v>208939851</v>
      </c>
      <c r="E44" s="27">
        <v>6966853</v>
      </c>
      <c r="F44" s="29">
        <f t="shared" si="0"/>
        <v>801534688</v>
      </c>
      <c r="I44" s="17"/>
      <c r="K44" s="17"/>
    </row>
    <row r="45" spans="1:11" x14ac:dyDescent="0.2">
      <c r="A45" s="12" t="s">
        <v>43</v>
      </c>
      <c r="B45" s="13" t="s">
        <v>92</v>
      </c>
      <c r="C45" s="27">
        <v>41661984047</v>
      </c>
      <c r="D45" s="28">
        <v>3268967764</v>
      </c>
      <c r="E45" s="27">
        <v>8747383</v>
      </c>
      <c r="F45" s="29">
        <f t="shared" si="0"/>
        <v>44939699194</v>
      </c>
      <c r="I45" s="17"/>
      <c r="K45" s="17"/>
    </row>
    <row r="46" spans="1:11" x14ac:dyDescent="0.2">
      <c r="A46" s="12" t="s">
        <v>44</v>
      </c>
      <c r="B46" s="13" t="s">
        <v>92</v>
      </c>
      <c r="C46" s="27">
        <v>20128558677</v>
      </c>
      <c r="D46" s="28">
        <v>1891372857</v>
      </c>
      <c r="E46" s="27">
        <v>26763058</v>
      </c>
      <c r="F46" s="29">
        <f t="shared" si="0"/>
        <v>22046694592</v>
      </c>
      <c r="I46" s="17"/>
      <c r="K46" s="17"/>
    </row>
    <row r="47" spans="1:11" x14ac:dyDescent="0.2">
      <c r="A47" s="12" t="s">
        <v>45</v>
      </c>
      <c r="B47" s="13" t="s">
        <v>92</v>
      </c>
      <c r="C47" s="27">
        <v>22159414799</v>
      </c>
      <c r="D47" s="28">
        <v>2915758089</v>
      </c>
      <c r="E47" s="27">
        <v>66632192</v>
      </c>
      <c r="F47" s="29">
        <f t="shared" si="0"/>
        <v>25141805080</v>
      </c>
      <c r="I47" s="17"/>
      <c r="K47" s="17"/>
    </row>
    <row r="48" spans="1:11" x14ac:dyDescent="0.2">
      <c r="A48" s="12" t="s">
        <v>46</v>
      </c>
      <c r="B48" s="13" t="s">
        <v>92</v>
      </c>
      <c r="C48" s="27">
        <v>31098732729</v>
      </c>
      <c r="D48" s="28">
        <v>634494487</v>
      </c>
      <c r="E48" s="27">
        <v>0</v>
      </c>
      <c r="F48" s="29">
        <f t="shared" si="0"/>
        <v>31733227216</v>
      </c>
      <c r="I48" s="17"/>
      <c r="K48" s="17"/>
    </row>
    <row r="49" spans="1:11" x14ac:dyDescent="0.2">
      <c r="A49" s="12" t="s">
        <v>47</v>
      </c>
      <c r="B49" s="13" t="s">
        <v>92</v>
      </c>
      <c r="C49" s="27">
        <v>10249818661</v>
      </c>
      <c r="D49" s="28">
        <v>837202987</v>
      </c>
      <c r="E49" s="27">
        <v>43013757</v>
      </c>
      <c r="F49" s="29">
        <f t="shared" si="0"/>
        <v>11130035405</v>
      </c>
      <c r="I49" s="17"/>
      <c r="K49" s="17"/>
    </row>
    <row r="50" spans="1:11" x14ac:dyDescent="0.2">
      <c r="A50" s="12" t="s">
        <v>48</v>
      </c>
      <c r="B50" s="13" t="s">
        <v>92</v>
      </c>
      <c r="C50" s="27">
        <v>20185607358</v>
      </c>
      <c r="D50" s="28">
        <v>914560720</v>
      </c>
      <c r="E50" s="27">
        <v>3445853</v>
      </c>
      <c r="F50" s="29">
        <f t="shared" si="0"/>
        <v>21103613931</v>
      </c>
      <c r="I50" s="17"/>
      <c r="K50" s="17"/>
    </row>
    <row r="51" spans="1:11" x14ac:dyDescent="0.2">
      <c r="A51" s="12" t="s">
        <v>49</v>
      </c>
      <c r="B51" s="13" t="s">
        <v>92</v>
      </c>
      <c r="C51" s="27">
        <v>1899782140</v>
      </c>
      <c r="D51" s="28">
        <v>1016377504</v>
      </c>
      <c r="E51" s="27">
        <v>10335216</v>
      </c>
      <c r="F51" s="29">
        <f t="shared" si="0"/>
        <v>2926494860</v>
      </c>
      <c r="I51" s="17"/>
      <c r="K51" s="17"/>
    </row>
    <row r="52" spans="1:11" x14ac:dyDescent="0.2">
      <c r="A52" s="12" t="s">
        <v>50</v>
      </c>
      <c r="B52" s="13" t="s">
        <v>92</v>
      </c>
      <c r="C52" s="27">
        <v>148945901209</v>
      </c>
      <c r="D52" s="28">
        <v>12117571317</v>
      </c>
      <c r="E52" s="27">
        <v>58083371</v>
      </c>
      <c r="F52" s="29">
        <f t="shared" si="0"/>
        <v>161121555897</v>
      </c>
      <c r="I52" s="17"/>
      <c r="K52" s="17"/>
    </row>
    <row r="53" spans="1:11" x14ac:dyDescent="0.2">
      <c r="A53" s="12" t="s">
        <v>51</v>
      </c>
      <c r="B53" s="13" t="s">
        <v>92</v>
      </c>
      <c r="C53" s="27">
        <v>32467101494</v>
      </c>
      <c r="D53" s="28">
        <v>1635341168</v>
      </c>
      <c r="E53" s="27">
        <v>5629731</v>
      </c>
      <c r="F53" s="29">
        <f t="shared" si="0"/>
        <v>34108072393</v>
      </c>
      <c r="I53" s="17"/>
      <c r="K53" s="17"/>
    </row>
    <row r="54" spans="1:11" x14ac:dyDescent="0.2">
      <c r="A54" s="12" t="s">
        <v>52</v>
      </c>
      <c r="B54" s="13" t="s">
        <v>92</v>
      </c>
      <c r="C54" s="27">
        <v>211418541281</v>
      </c>
      <c r="D54" s="28">
        <v>10311540260</v>
      </c>
      <c r="E54" s="27">
        <v>183961953</v>
      </c>
      <c r="F54" s="29">
        <f t="shared" si="0"/>
        <v>221914043494</v>
      </c>
      <c r="I54" s="17"/>
      <c r="K54" s="17"/>
    </row>
    <row r="55" spans="1:11" x14ac:dyDescent="0.2">
      <c r="A55" s="12" t="s">
        <v>53</v>
      </c>
      <c r="B55" s="13" t="s">
        <v>92</v>
      </c>
      <c r="C55" s="27">
        <v>32845608390</v>
      </c>
      <c r="D55" s="28">
        <v>2171639895</v>
      </c>
      <c r="E55" s="27">
        <v>19962159</v>
      </c>
      <c r="F55" s="29">
        <f t="shared" si="0"/>
        <v>35037210444</v>
      </c>
      <c r="I55" s="17"/>
      <c r="K55" s="17"/>
    </row>
    <row r="56" spans="1:11" x14ac:dyDescent="0.2">
      <c r="A56" s="12" t="s">
        <v>54</v>
      </c>
      <c r="B56" s="13" t="s">
        <v>92</v>
      </c>
      <c r="C56" s="27">
        <v>92958214748</v>
      </c>
      <c r="D56" s="28">
        <v>5026713700</v>
      </c>
      <c r="E56" s="27">
        <v>11479898</v>
      </c>
      <c r="F56" s="29">
        <f t="shared" si="0"/>
        <v>97996408346</v>
      </c>
      <c r="I56" s="17"/>
      <c r="K56" s="17"/>
    </row>
    <row r="57" spans="1:11" x14ac:dyDescent="0.2">
      <c r="A57" s="12" t="s">
        <v>55</v>
      </c>
      <c r="B57" s="13" t="s">
        <v>92</v>
      </c>
      <c r="C57" s="27">
        <v>37441114920</v>
      </c>
      <c r="D57" s="28">
        <v>6310824117</v>
      </c>
      <c r="E57" s="27">
        <v>123007101</v>
      </c>
      <c r="F57" s="29">
        <f t="shared" si="0"/>
        <v>43874946138</v>
      </c>
      <c r="I57" s="17"/>
      <c r="K57" s="17"/>
    </row>
    <row r="58" spans="1:11" x14ac:dyDescent="0.2">
      <c r="A58" s="12" t="s">
        <v>56</v>
      </c>
      <c r="B58" s="13" t="s">
        <v>92</v>
      </c>
      <c r="C58" s="27">
        <v>3484302398</v>
      </c>
      <c r="D58" s="28">
        <v>1393420712</v>
      </c>
      <c r="E58" s="27">
        <v>15960289</v>
      </c>
      <c r="F58" s="29">
        <f t="shared" si="0"/>
        <v>4893683399</v>
      </c>
      <c r="I58" s="17"/>
      <c r="K58" s="17"/>
    </row>
    <row r="59" spans="1:11" x14ac:dyDescent="0.2">
      <c r="A59" s="12" t="s">
        <v>2</v>
      </c>
      <c r="B59" s="13" t="s">
        <v>92</v>
      </c>
      <c r="C59" s="27">
        <v>33378144323</v>
      </c>
      <c r="D59" s="28">
        <v>1266598067</v>
      </c>
      <c r="E59" s="27">
        <v>38230616</v>
      </c>
      <c r="F59" s="29">
        <f t="shared" si="0"/>
        <v>34682973006</v>
      </c>
      <c r="I59" s="17"/>
      <c r="K59" s="17"/>
    </row>
    <row r="60" spans="1:11" x14ac:dyDescent="0.2">
      <c r="A60" s="12" t="s">
        <v>3</v>
      </c>
      <c r="B60" s="13" t="s">
        <v>92</v>
      </c>
      <c r="C60" s="27">
        <v>21951341089</v>
      </c>
      <c r="D60" s="28">
        <v>3669673437</v>
      </c>
      <c r="E60" s="27">
        <v>53974525</v>
      </c>
      <c r="F60" s="29">
        <f t="shared" si="0"/>
        <v>25674989051</v>
      </c>
      <c r="I60" s="17"/>
      <c r="K60" s="17"/>
    </row>
    <row r="61" spans="1:11" x14ac:dyDescent="0.2">
      <c r="A61" s="12" t="s">
        <v>57</v>
      </c>
      <c r="B61" s="13" t="s">
        <v>92</v>
      </c>
      <c r="C61" s="27">
        <v>11481149305</v>
      </c>
      <c r="D61" s="28">
        <v>767728018</v>
      </c>
      <c r="E61" s="27">
        <v>3172263</v>
      </c>
      <c r="F61" s="29">
        <f t="shared" si="0"/>
        <v>12252049586</v>
      </c>
      <c r="I61" s="17"/>
      <c r="K61" s="17"/>
    </row>
    <row r="62" spans="1:11" x14ac:dyDescent="0.2">
      <c r="A62" s="12" t="s">
        <v>58</v>
      </c>
      <c r="B62" s="13" t="s">
        <v>92</v>
      </c>
      <c r="C62" s="27">
        <v>67973468786</v>
      </c>
      <c r="D62" s="28">
        <v>2121311795</v>
      </c>
      <c r="E62" s="27">
        <v>606887</v>
      </c>
      <c r="F62" s="29">
        <f t="shared" si="0"/>
        <v>70095387468</v>
      </c>
      <c r="I62" s="17"/>
      <c r="K62" s="17"/>
    </row>
    <row r="63" spans="1:11" x14ac:dyDescent="0.2">
      <c r="A63" s="12" t="s">
        <v>59</v>
      </c>
      <c r="B63" s="13" t="s">
        <v>92</v>
      </c>
      <c r="C63" s="27">
        <v>37823415875</v>
      </c>
      <c r="D63" s="28">
        <v>2163561884</v>
      </c>
      <c r="E63" s="27">
        <v>12804849</v>
      </c>
      <c r="F63" s="29">
        <f t="shared" si="0"/>
        <v>39999782608</v>
      </c>
      <c r="I63" s="17"/>
      <c r="K63" s="17"/>
    </row>
    <row r="64" spans="1:11" x14ac:dyDescent="0.2">
      <c r="A64" s="12" t="s">
        <v>60</v>
      </c>
      <c r="B64" s="13" t="s">
        <v>92</v>
      </c>
      <c r="C64" s="27">
        <v>14313977305</v>
      </c>
      <c r="D64" s="28">
        <v>953805847</v>
      </c>
      <c r="E64" s="27">
        <v>14923942</v>
      </c>
      <c r="F64" s="29">
        <f t="shared" si="0"/>
        <v>15282707094</v>
      </c>
      <c r="I64" s="17"/>
      <c r="K64" s="17"/>
    </row>
    <row r="65" spans="1:11" x14ac:dyDescent="0.2">
      <c r="A65" s="12" t="s">
        <v>61</v>
      </c>
      <c r="B65" s="13" t="s">
        <v>93</v>
      </c>
      <c r="C65" s="27">
        <v>1416802183</v>
      </c>
      <c r="D65" s="28">
        <v>685680908</v>
      </c>
      <c r="E65" s="27">
        <v>3230658</v>
      </c>
      <c r="F65" s="29">
        <f t="shared" si="0"/>
        <v>2105713749</v>
      </c>
      <c r="I65" s="17"/>
      <c r="K65" s="17"/>
    </row>
    <row r="66" spans="1:11" x14ac:dyDescent="0.2">
      <c r="A66" s="12" t="s">
        <v>62</v>
      </c>
      <c r="B66" s="13" t="s">
        <v>93</v>
      </c>
      <c r="C66" s="27">
        <v>888922784</v>
      </c>
      <c r="D66" s="28">
        <v>730423156</v>
      </c>
      <c r="E66" s="27">
        <v>9811090</v>
      </c>
      <c r="F66" s="29">
        <f t="shared" si="0"/>
        <v>1629157030</v>
      </c>
      <c r="I66" s="17"/>
      <c r="K66" s="17"/>
    </row>
    <row r="67" spans="1:11" x14ac:dyDescent="0.2">
      <c r="A67" s="12" t="s">
        <v>63</v>
      </c>
      <c r="B67" s="13" t="s">
        <v>93</v>
      </c>
      <c r="C67" s="27">
        <v>225274403</v>
      </c>
      <c r="D67" s="28">
        <v>68446455</v>
      </c>
      <c r="E67" s="27">
        <v>0</v>
      </c>
      <c r="F67" s="29">
        <f t="shared" si="0"/>
        <v>293720858</v>
      </c>
      <c r="I67" s="17"/>
      <c r="K67" s="17"/>
    </row>
    <row r="68" spans="1:11" x14ac:dyDescent="0.2">
      <c r="A68" s="12" t="s">
        <v>64</v>
      </c>
      <c r="B68" s="13" t="s">
        <v>92</v>
      </c>
      <c r="C68" s="27">
        <v>39172043030</v>
      </c>
      <c r="D68" s="28">
        <v>3504579979</v>
      </c>
      <c r="E68" s="27">
        <v>68408715</v>
      </c>
      <c r="F68" s="29">
        <f t="shared" si="0"/>
        <v>42745031724</v>
      </c>
      <c r="I68" s="17"/>
      <c r="K68" s="17"/>
    </row>
    <row r="69" spans="1:11" x14ac:dyDescent="0.2">
      <c r="A69" s="12" t="s">
        <v>65</v>
      </c>
      <c r="B69" s="13" t="s">
        <v>93</v>
      </c>
      <c r="C69" s="27">
        <v>1339773789</v>
      </c>
      <c r="D69" s="28">
        <v>178566603</v>
      </c>
      <c r="E69" s="27">
        <v>0</v>
      </c>
      <c r="F69" s="29">
        <f t="shared" si="0"/>
        <v>1518340392</v>
      </c>
      <c r="I69" s="17"/>
      <c r="K69" s="17"/>
    </row>
    <row r="70" spans="1:11" x14ac:dyDescent="0.2">
      <c r="A70" s="12" t="s">
        <v>66</v>
      </c>
      <c r="B70" s="13" t="s">
        <v>93</v>
      </c>
      <c r="C70" s="27">
        <v>24886141636</v>
      </c>
      <c r="D70" s="28">
        <v>557359668</v>
      </c>
      <c r="E70" s="27">
        <v>2683249</v>
      </c>
      <c r="F70" s="29">
        <f>SUM(C70:E70)</f>
        <v>25446184553</v>
      </c>
      <c r="I70" s="17"/>
      <c r="K70" s="17"/>
    </row>
    <row r="71" spans="1:11" x14ac:dyDescent="0.2">
      <c r="A71" s="12" t="s">
        <v>67</v>
      </c>
      <c r="B71" s="13" t="s">
        <v>93</v>
      </c>
      <c r="C71" s="30">
        <v>742168339</v>
      </c>
      <c r="D71" s="28">
        <v>253801039</v>
      </c>
      <c r="E71" s="30">
        <v>1445219</v>
      </c>
      <c r="F71" s="29">
        <f>SUM(C71:E71)</f>
        <v>997414597</v>
      </c>
      <c r="I71" s="17"/>
      <c r="K71" s="17"/>
    </row>
    <row r="72" spans="1:11" x14ac:dyDescent="0.2">
      <c r="A72" s="12"/>
      <c r="B72" s="13"/>
      <c r="C72" s="31"/>
      <c r="D72" s="31"/>
      <c r="E72" s="32"/>
      <c r="F72" s="29"/>
      <c r="I72" s="17"/>
      <c r="K72" s="17"/>
    </row>
    <row r="73" spans="1:11" ht="15.75" thickBot="1" x14ac:dyDescent="0.3">
      <c r="A73" s="21" t="s">
        <v>68</v>
      </c>
      <c r="B73" s="22"/>
      <c r="C73" s="23">
        <f>SUM(C5:C71)</f>
        <v>2120590058105</v>
      </c>
      <c r="D73" s="23">
        <f>SUM(D5:D71)</f>
        <v>141688500030</v>
      </c>
      <c r="E73" s="23">
        <f>SUM(E5:E71)</f>
        <v>1836844750</v>
      </c>
      <c r="F73" s="25">
        <f>SUM(F5:F71)</f>
        <v>2264115402885</v>
      </c>
      <c r="I73" s="17"/>
      <c r="K73" s="17"/>
    </row>
    <row r="74" spans="1:11" x14ac:dyDescent="0.2">
      <c r="I74" s="17"/>
      <c r="K74" s="17"/>
    </row>
    <row r="75" spans="1:11" x14ac:dyDescent="0.2">
      <c r="A75" s="26" t="s">
        <v>94</v>
      </c>
      <c r="F75" s="17"/>
    </row>
  </sheetData>
  <phoneticPr fontId="1" type="noConversion"/>
  <conditionalFormatting sqref="A75">
    <cfRule type="expression" dxfId="9" priority="1" stopIfTrue="1">
      <formula>MOD(ROW(),5)=1</formula>
    </cfRule>
  </conditionalFormatting>
  <conditionalFormatting sqref="A4:F73">
    <cfRule type="expression" dxfId="8" priority="2" stopIfTrue="1">
      <formula>MOD(ROW(),3)=1</formula>
    </cfRule>
  </conditionalFormatting>
  <pageMargins left="0.75" right="0.75" top="1" bottom="1" header="0.5" footer="0.5"/>
  <pageSetup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70</v>
      </c>
      <c r="B1" s="8"/>
      <c r="C1" s="9"/>
      <c r="D1" s="8"/>
      <c r="E1" s="9"/>
      <c r="F1" s="8"/>
      <c r="G1" s="9"/>
    </row>
    <row r="2" spans="1:18" ht="15" x14ac:dyDescent="0.25">
      <c r="A2" s="10" t="s">
        <v>90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88</v>
      </c>
      <c r="D4" s="37" t="s">
        <v>89</v>
      </c>
      <c r="E4" s="37" t="s">
        <v>82</v>
      </c>
      <c r="F4" s="37" t="s">
        <v>83</v>
      </c>
      <c r="G4" s="38" t="s">
        <v>81</v>
      </c>
    </row>
    <row r="5" spans="1:18" x14ac:dyDescent="0.2">
      <c r="A5" s="12" t="s">
        <v>4</v>
      </c>
      <c r="B5" s="13" t="str">
        <f>'Taxable Value All Property'!B5</f>
        <v>R-NVAB</v>
      </c>
      <c r="C5" s="14">
        <f>'Taxable Value All Property'!F5</f>
        <v>17228900917</v>
      </c>
      <c r="D5" s="15">
        <f>((C5-E5)/E5)</f>
        <v>6.4530839463759843E-2</v>
      </c>
      <c r="E5" s="14">
        <v>16184501452</v>
      </c>
      <c r="F5" s="15">
        <f>((E5-G5)/G5)</f>
        <v>6.0745094709948912E-2</v>
      </c>
      <c r="G5" s="16">
        <v>15257672680</v>
      </c>
    </row>
    <row r="6" spans="1:18" x14ac:dyDescent="0.2">
      <c r="A6" s="12" t="s">
        <v>5</v>
      </c>
      <c r="B6" s="13" t="str">
        <f>'Taxable Value All Property'!B6</f>
        <v>R-Final</v>
      </c>
      <c r="C6" s="14">
        <f>'Taxable Value All Property'!F6</f>
        <v>1124579841</v>
      </c>
      <c r="D6" s="15">
        <f t="shared" ref="D6:D69" si="0">((C6-E6)/E6)</f>
        <v>9.5990262075733579E-2</v>
      </c>
      <c r="E6" s="14">
        <v>1026085614</v>
      </c>
      <c r="F6" s="15">
        <f t="shared" ref="F6:F69" si="1">((E6-G6)/G6)</f>
        <v>7.7819520728462183E-2</v>
      </c>
      <c r="G6" s="16">
        <v>952001327</v>
      </c>
    </row>
    <row r="7" spans="1:18" x14ac:dyDescent="0.2">
      <c r="A7" s="12" t="s">
        <v>6</v>
      </c>
      <c r="B7" s="13" t="str">
        <f>'Taxable Value All Property'!B7</f>
        <v>R-NVAB</v>
      </c>
      <c r="C7" s="14">
        <f>'Taxable Value All Property'!F7</f>
        <v>19438620300</v>
      </c>
      <c r="D7" s="15">
        <f t="shared" si="0"/>
        <v>0.1090569286270059</v>
      </c>
      <c r="E7" s="14">
        <v>17527161860</v>
      </c>
      <c r="F7" s="15">
        <f t="shared" si="1"/>
        <v>9.1967753546154565E-2</v>
      </c>
      <c r="G7" s="16">
        <v>16050988505</v>
      </c>
      <c r="R7" s="17"/>
    </row>
    <row r="8" spans="1:18" x14ac:dyDescent="0.2">
      <c r="A8" s="12" t="s">
        <v>7</v>
      </c>
      <c r="B8" s="13" t="str">
        <f>'Taxable Value All Property'!B8</f>
        <v>R-Final</v>
      </c>
      <c r="C8" s="14">
        <f>'Taxable Value All Property'!F8</f>
        <v>1086979460</v>
      </c>
      <c r="D8" s="15">
        <f t="shared" si="0"/>
        <v>5.1890097777422414E-2</v>
      </c>
      <c r="E8" s="14">
        <v>1033358392</v>
      </c>
      <c r="F8" s="15">
        <f t="shared" si="1"/>
        <v>7.5531378779323838E-2</v>
      </c>
      <c r="G8" s="16">
        <v>960788697</v>
      </c>
      <c r="R8" s="17"/>
    </row>
    <row r="9" spans="1:18" x14ac:dyDescent="0.2">
      <c r="A9" s="12" t="s">
        <v>8</v>
      </c>
      <c r="B9" s="13" t="str">
        <f>'Taxable Value All Property'!B9</f>
        <v>R-NVAB</v>
      </c>
      <c r="C9" s="14">
        <f>'Taxable Value All Property'!F9</f>
        <v>46975130599</v>
      </c>
      <c r="D9" s="15">
        <f t="shared" si="0"/>
        <v>7.2406555319850185E-2</v>
      </c>
      <c r="E9" s="14">
        <v>43803472075</v>
      </c>
      <c r="F9" s="15">
        <f t="shared" si="1"/>
        <v>7.5134231032436521E-2</v>
      </c>
      <c r="G9" s="16">
        <v>40742328549</v>
      </c>
      <c r="R9" s="17"/>
    </row>
    <row r="10" spans="1:18" x14ac:dyDescent="0.2">
      <c r="A10" s="12" t="s">
        <v>9</v>
      </c>
      <c r="B10" s="13" t="str">
        <f>'Taxable Value All Property'!B10</f>
        <v>R-NVAB</v>
      </c>
      <c r="C10" s="14">
        <f>'Taxable Value All Property'!F10</f>
        <v>221522571655</v>
      </c>
      <c r="D10" s="15">
        <f t="shared" si="0"/>
        <v>5.7219313789735771E-2</v>
      </c>
      <c r="E10" s="14">
        <v>209533224342</v>
      </c>
      <c r="F10" s="15">
        <f t="shared" si="1"/>
        <v>5.2763880866422697E-2</v>
      </c>
      <c r="G10" s="16">
        <v>199031547482</v>
      </c>
      <c r="R10" s="17"/>
    </row>
    <row r="11" spans="1:18" x14ac:dyDescent="0.2">
      <c r="A11" s="12" t="s">
        <v>10</v>
      </c>
      <c r="B11" s="13" t="str">
        <f>'Taxable Value All Property'!B11</f>
        <v>R-Final</v>
      </c>
      <c r="C11" s="14">
        <f>'Taxable Value All Property'!F11</f>
        <v>450980818</v>
      </c>
      <c r="D11" s="15">
        <f t="shared" si="0"/>
        <v>5.4350971587637777E-2</v>
      </c>
      <c r="E11" s="14">
        <v>427733108</v>
      </c>
      <c r="F11" s="15">
        <f t="shared" si="1"/>
        <v>0.1094913071327584</v>
      </c>
      <c r="G11" s="16">
        <v>385521820</v>
      </c>
      <c r="R11" s="17"/>
    </row>
    <row r="12" spans="1:18" x14ac:dyDescent="0.2">
      <c r="A12" s="12" t="s">
        <v>11</v>
      </c>
      <c r="B12" s="13" t="str">
        <f>'Taxable Value All Property'!B12</f>
        <v>R-NVAB</v>
      </c>
      <c r="C12" s="14">
        <f>'Taxable Value All Property'!F12</f>
        <v>20179714013</v>
      </c>
      <c r="D12" s="15">
        <f t="shared" si="0"/>
        <v>7.1221228855185198E-2</v>
      </c>
      <c r="E12" s="14">
        <v>18838045279</v>
      </c>
      <c r="F12" s="15">
        <f t="shared" si="1"/>
        <v>6.7694336046127845E-2</v>
      </c>
      <c r="G12" s="16">
        <v>17643668832</v>
      </c>
      <c r="R12" s="17"/>
    </row>
    <row r="13" spans="1:18" x14ac:dyDescent="0.2">
      <c r="A13" s="12" t="s">
        <v>12</v>
      </c>
      <c r="B13" s="13" t="str">
        <f>'Taxable Value All Property'!B13</f>
        <v>R-NVAB</v>
      </c>
      <c r="C13" s="14">
        <f>'Taxable Value All Property'!F13</f>
        <v>11195416635</v>
      </c>
      <c r="D13" s="15">
        <f t="shared" si="0"/>
        <v>5.0670888205982798E-2</v>
      </c>
      <c r="E13" s="14">
        <v>10655493324</v>
      </c>
      <c r="F13" s="15">
        <f t="shared" si="1"/>
        <v>4.8684670973373645E-2</v>
      </c>
      <c r="G13" s="16">
        <v>10160817278</v>
      </c>
      <c r="R13" s="17"/>
    </row>
    <row r="14" spans="1:18" x14ac:dyDescent="0.2">
      <c r="A14" s="12" t="s">
        <v>13</v>
      </c>
      <c r="B14" s="13" t="str">
        <f>'Taxable Value All Property'!B14</f>
        <v>R-NVAB</v>
      </c>
      <c r="C14" s="14">
        <f>'Taxable Value All Property'!F14</f>
        <v>13020087703</v>
      </c>
      <c r="D14" s="15">
        <f t="shared" si="0"/>
        <v>6.769357366633097E-2</v>
      </c>
      <c r="E14" s="14">
        <v>12194592179</v>
      </c>
      <c r="F14" s="15">
        <f t="shared" si="1"/>
        <v>7.1624791724107698E-2</v>
      </c>
      <c r="G14" s="16">
        <v>11379535331</v>
      </c>
      <c r="R14" s="17"/>
    </row>
    <row r="15" spans="1:18" x14ac:dyDescent="0.2">
      <c r="A15" s="12" t="s">
        <v>14</v>
      </c>
      <c r="B15" s="13" t="str">
        <f>'Taxable Value All Property'!B15</f>
        <v>R-NVAB</v>
      </c>
      <c r="C15" s="14">
        <f>'Taxable Value All Property'!F15</f>
        <v>104679006577</v>
      </c>
      <c r="D15" s="15">
        <f t="shared" si="0"/>
        <v>5.566190114924003E-2</v>
      </c>
      <c r="E15" s="14">
        <v>99159595002</v>
      </c>
      <c r="F15" s="15">
        <f t="shared" si="1"/>
        <v>6.4225011627975115E-2</v>
      </c>
      <c r="G15" s="16">
        <v>93175403621</v>
      </c>
      <c r="R15" s="17"/>
    </row>
    <row r="16" spans="1:18" x14ac:dyDescent="0.2">
      <c r="A16" s="12" t="s">
        <v>15</v>
      </c>
      <c r="B16" s="13" t="str">
        <f>'Taxable Value All Property'!B16</f>
        <v>R-Final</v>
      </c>
      <c r="C16" s="14">
        <f>'Taxable Value All Property'!F16</f>
        <v>3222399320</v>
      </c>
      <c r="D16" s="15">
        <f t="shared" si="0"/>
        <v>6.1594533306464333E-2</v>
      </c>
      <c r="E16" s="14">
        <v>3035433227</v>
      </c>
      <c r="F16" s="15">
        <f t="shared" si="1"/>
        <v>6.3833673884012676E-2</v>
      </c>
      <c r="G16" s="16">
        <v>2853296809</v>
      </c>
      <c r="R16" s="17"/>
    </row>
    <row r="17" spans="1:18" x14ac:dyDescent="0.2">
      <c r="A17" s="12" t="s">
        <v>78</v>
      </c>
      <c r="B17" s="13" t="str">
        <f>'Taxable Value All Property'!B17</f>
        <v>R-NVAB</v>
      </c>
      <c r="C17" s="14">
        <f>'Taxable Value All Property'!F17</f>
        <v>338339529045</v>
      </c>
      <c r="D17" s="15">
        <f t="shared" si="0"/>
        <v>6.27724042289938E-2</v>
      </c>
      <c r="E17" s="14">
        <v>318355583659</v>
      </c>
      <c r="F17" s="15">
        <f t="shared" si="1"/>
        <v>4.8788012500757483E-2</v>
      </c>
      <c r="G17" s="16">
        <v>303546169354</v>
      </c>
      <c r="R17" s="17"/>
    </row>
    <row r="18" spans="1:18" x14ac:dyDescent="0.2">
      <c r="A18" s="12" t="s">
        <v>16</v>
      </c>
      <c r="B18" s="13" t="str">
        <f>'Taxable Value All Property'!B18</f>
        <v>R-NVAB</v>
      </c>
      <c r="C18" s="14">
        <f>'Taxable Value All Property'!F18</f>
        <v>2024097569</v>
      </c>
      <c r="D18" s="15">
        <f t="shared" si="0"/>
        <v>4.5487414550360809E-2</v>
      </c>
      <c r="E18" s="14">
        <v>1936032458</v>
      </c>
      <c r="F18" s="15">
        <f t="shared" si="1"/>
        <v>4.0201589364631141E-2</v>
      </c>
      <c r="G18" s="16">
        <v>1861208902</v>
      </c>
      <c r="R18" s="17"/>
    </row>
    <row r="19" spans="1:18" x14ac:dyDescent="0.2">
      <c r="A19" s="12" t="s">
        <v>17</v>
      </c>
      <c r="B19" s="13" t="str">
        <f>'Taxable Value All Property'!B19</f>
        <v>R-Final</v>
      </c>
      <c r="C19" s="14">
        <f>'Taxable Value All Property'!F19</f>
        <v>596832283</v>
      </c>
      <c r="D19" s="15">
        <f t="shared" si="0"/>
        <v>4.2384234349728503E-2</v>
      </c>
      <c r="E19" s="14">
        <v>572564572</v>
      </c>
      <c r="F19" s="15">
        <f t="shared" si="1"/>
        <v>5.5127189364755205E-2</v>
      </c>
      <c r="G19" s="16">
        <v>542649813</v>
      </c>
      <c r="R19" s="17"/>
    </row>
    <row r="20" spans="1:18" x14ac:dyDescent="0.2">
      <c r="A20" s="12" t="s">
        <v>18</v>
      </c>
      <c r="B20" s="13" t="str">
        <f>'Taxable Value All Property'!B20</f>
        <v>R-NVAB</v>
      </c>
      <c r="C20" s="14">
        <f>'Taxable Value All Property'!F20</f>
        <v>79383266518</v>
      </c>
      <c r="D20" s="15">
        <f t="shared" si="0"/>
        <v>7.7861579983054777E-2</v>
      </c>
      <c r="E20" s="14">
        <v>73648850643</v>
      </c>
      <c r="F20" s="15">
        <f t="shared" si="1"/>
        <v>7.4295926017624109E-2</v>
      </c>
      <c r="G20" s="16">
        <v>68555459310</v>
      </c>
      <c r="R20" s="17"/>
    </row>
    <row r="21" spans="1:18" x14ac:dyDescent="0.2">
      <c r="A21" s="12" t="s">
        <v>19</v>
      </c>
      <c r="B21" s="13" t="str">
        <f>'Taxable Value All Property'!B21</f>
        <v>R-NVAB</v>
      </c>
      <c r="C21" s="14">
        <f>'Taxable Value All Property'!F21</f>
        <v>20926627642</v>
      </c>
      <c r="D21" s="15">
        <f t="shared" si="0"/>
        <v>6.2185571427535676E-2</v>
      </c>
      <c r="E21" s="14">
        <v>19701479859</v>
      </c>
      <c r="F21" s="15">
        <f t="shared" si="1"/>
        <v>6.5403175894400506E-2</v>
      </c>
      <c r="G21" s="16">
        <v>18492041609</v>
      </c>
      <c r="R21" s="17"/>
    </row>
    <row r="22" spans="1:18" x14ac:dyDescent="0.2">
      <c r="A22" s="12" t="s">
        <v>20</v>
      </c>
      <c r="B22" s="13" t="str">
        <f>'Taxable Value All Property'!B22</f>
        <v>R-NVAB</v>
      </c>
      <c r="C22" s="14">
        <f>'Taxable Value All Property'!F22</f>
        <v>10736938676</v>
      </c>
      <c r="D22" s="15">
        <f t="shared" si="0"/>
        <v>9.2839739544074318E-2</v>
      </c>
      <c r="E22" s="14">
        <v>9824806225</v>
      </c>
      <c r="F22" s="15">
        <f t="shared" si="1"/>
        <v>6.5556322217391924E-2</v>
      </c>
      <c r="G22" s="16">
        <v>9220353744</v>
      </c>
      <c r="R22" s="17"/>
    </row>
    <row r="23" spans="1:18" x14ac:dyDescent="0.2">
      <c r="A23" s="12" t="s">
        <v>21</v>
      </c>
      <c r="B23" s="13" t="str">
        <f>'Taxable Value All Property'!B23</f>
        <v>R-Final</v>
      </c>
      <c r="C23" s="14">
        <f>'Taxable Value All Property'!F23</f>
        <v>2340591115</v>
      </c>
      <c r="D23" s="15">
        <f t="shared" si="0"/>
        <v>8.9667835115071926E-2</v>
      </c>
      <c r="E23" s="14">
        <v>2147985872</v>
      </c>
      <c r="F23" s="15">
        <f t="shared" si="1"/>
        <v>5.684119913939064E-2</v>
      </c>
      <c r="G23" s="16">
        <v>2032458494</v>
      </c>
      <c r="R23" s="17"/>
    </row>
    <row r="24" spans="1:18" x14ac:dyDescent="0.2">
      <c r="A24" s="12" t="s">
        <v>22</v>
      </c>
      <c r="B24" s="13" t="str">
        <f>'Taxable Value All Property'!B24</f>
        <v>R-Final</v>
      </c>
      <c r="C24" s="14">
        <f>'Taxable Value All Property'!F24</f>
        <v>1626444658</v>
      </c>
      <c r="D24" s="15">
        <f t="shared" si="0"/>
        <v>7.3353230387083815E-2</v>
      </c>
      <c r="E24" s="14">
        <v>1515293020</v>
      </c>
      <c r="F24" s="15">
        <f t="shared" si="1"/>
        <v>3.3777028115915417E-2</v>
      </c>
      <c r="G24" s="16">
        <v>1465783219</v>
      </c>
      <c r="R24" s="17"/>
    </row>
    <row r="25" spans="1:18" x14ac:dyDescent="0.2">
      <c r="A25" s="12" t="s">
        <v>23</v>
      </c>
      <c r="B25" s="13" t="str">
        <f>'Taxable Value All Property'!B25</f>
        <v>R-Final</v>
      </c>
      <c r="C25" s="14">
        <f>'Taxable Value All Property'!F25</f>
        <v>948630071</v>
      </c>
      <c r="D25" s="15">
        <f t="shared" si="0"/>
        <v>0.10310023738532069</v>
      </c>
      <c r="E25" s="14">
        <v>859967244</v>
      </c>
      <c r="F25" s="15">
        <f t="shared" si="1"/>
        <v>0.14433604252214505</v>
      </c>
      <c r="G25" s="16">
        <v>751498871</v>
      </c>
      <c r="R25" s="17"/>
    </row>
    <row r="26" spans="1:18" x14ac:dyDescent="0.2">
      <c r="A26" s="12" t="s">
        <v>24</v>
      </c>
      <c r="B26" s="13" t="str">
        <f>'Taxable Value All Property'!B26</f>
        <v>R-NVAB</v>
      </c>
      <c r="C26" s="14">
        <f>'Taxable Value All Property'!F26</f>
        <v>759915835</v>
      </c>
      <c r="D26" s="15">
        <f t="shared" si="0"/>
        <v>6.4300676079029548E-2</v>
      </c>
      <c r="E26" s="14">
        <v>714004841</v>
      </c>
      <c r="F26" s="15">
        <f t="shared" si="1"/>
        <v>7.2831608431643186E-2</v>
      </c>
      <c r="G26" s="16">
        <v>665533002</v>
      </c>
      <c r="R26" s="17"/>
    </row>
    <row r="27" spans="1:18" x14ac:dyDescent="0.2">
      <c r="A27" s="12" t="s">
        <v>25</v>
      </c>
      <c r="B27" s="13" t="str">
        <f>'Taxable Value All Property'!B27</f>
        <v>R-Final</v>
      </c>
      <c r="C27" s="14">
        <f>'Taxable Value All Property'!F27</f>
        <v>2040123700</v>
      </c>
      <c r="D27" s="15">
        <f t="shared" si="0"/>
        <v>0.13552563295327258</v>
      </c>
      <c r="E27" s="14">
        <v>1796633771</v>
      </c>
      <c r="F27" s="15">
        <f t="shared" si="1"/>
        <v>0.10520622779938497</v>
      </c>
      <c r="G27" s="16">
        <v>1625609525</v>
      </c>
      <c r="R27" s="17"/>
    </row>
    <row r="28" spans="1:18" x14ac:dyDescent="0.2">
      <c r="A28" s="12" t="s">
        <v>26</v>
      </c>
      <c r="B28" s="13" t="str">
        <f>'Taxable Value All Property'!B28</f>
        <v>R-Final</v>
      </c>
      <c r="C28" s="14">
        <f>'Taxable Value All Property'!F28</f>
        <v>1023615959</v>
      </c>
      <c r="D28" s="15">
        <f t="shared" si="0"/>
        <v>3.1487383635886825E-3</v>
      </c>
      <c r="E28" s="14">
        <v>1020402977</v>
      </c>
      <c r="F28" s="15">
        <f t="shared" si="1"/>
        <v>7.6739945869579107E-2</v>
      </c>
      <c r="G28" s="16">
        <v>947678203</v>
      </c>
      <c r="R28" s="17"/>
    </row>
    <row r="29" spans="1:18" x14ac:dyDescent="0.2">
      <c r="A29" s="12" t="s">
        <v>27</v>
      </c>
      <c r="B29" s="13" t="str">
        <f>'Taxable Value All Property'!B29</f>
        <v>R-NVAB</v>
      </c>
      <c r="C29" s="14">
        <f>'Taxable Value All Property'!F29</f>
        <v>1830235001</v>
      </c>
      <c r="D29" s="15">
        <f t="shared" si="0"/>
        <v>4.1340738260425863E-2</v>
      </c>
      <c r="E29" s="14">
        <v>1757575531</v>
      </c>
      <c r="F29" s="15">
        <f t="shared" si="1"/>
        <v>6.10560239361344E-2</v>
      </c>
      <c r="G29" s="16">
        <v>1656439897</v>
      </c>
      <c r="R29" s="17"/>
    </row>
    <row r="30" spans="1:18" x14ac:dyDescent="0.2">
      <c r="A30" s="12" t="s">
        <v>28</v>
      </c>
      <c r="B30" s="13" t="str">
        <f>'Taxable Value All Property'!B30</f>
        <v>R-NVAB</v>
      </c>
      <c r="C30" s="14">
        <f>'Taxable Value All Property'!F30</f>
        <v>2684017344</v>
      </c>
      <c r="D30" s="15">
        <f t="shared" si="0"/>
        <v>0.11121084324987449</v>
      </c>
      <c r="E30" s="14">
        <v>2415398806</v>
      </c>
      <c r="F30" s="15">
        <f t="shared" si="1"/>
        <v>0.10305185284600929</v>
      </c>
      <c r="G30" s="16">
        <v>2189741851</v>
      </c>
      <c r="R30" s="17"/>
    </row>
    <row r="31" spans="1:18" x14ac:dyDescent="0.2">
      <c r="A31" s="12" t="s">
        <v>29</v>
      </c>
      <c r="B31" s="13" t="str">
        <f>'Taxable Value All Property'!B31</f>
        <v>R-NVAB</v>
      </c>
      <c r="C31" s="14">
        <f>'Taxable Value All Property'!F31</f>
        <v>10863784150</v>
      </c>
      <c r="D31" s="15">
        <f t="shared" si="0"/>
        <v>8.9442958558840477E-2</v>
      </c>
      <c r="E31" s="14">
        <v>9971870546</v>
      </c>
      <c r="F31" s="15">
        <f t="shared" si="1"/>
        <v>8.5606725226664848E-2</v>
      </c>
      <c r="G31" s="16">
        <v>9185527608</v>
      </c>
      <c r="R31" s="17"/>
    </row>
    <row r="32" spans="1:18" x14ac:dyDescent="0.2">
      <c r="A32" s="12" t="s">
        <v>30</v>
      </c>
      <c r="B32" s="13" t="str">
        <f>'Taxable Value All Property'!B32</f>
        <v>R-NVAB</v>
      </c>
      <c r="C32" s="14">
        <f>'Taxable Value All Property'!F32</f>
        <v>5700461360</v>
      </c>
      <c r="D32" s="15">
        <f t="shared" si="0"/>
        <v>6.830755721765594E-2</v>
      </c>
      <c r="E32" s="14">
        <v>5335974010</v>
      </c>
      <c r="F32" s="15">
        <f t="shared" si="1"/>
        <v>5.6204227462848928E-2</v>
      </c>
      <c r="G32" s="16">
        <v>5052028643</v>
      </c>
      <c r="R32" s="17"/>
    </row>
    <row r="33" spans="1:18" x14ac:dyDescent="0.2">
      <c r="A33" s="12" t="s">
        <v>31</v>
      </c>
      <c r="B33" s="13" t="str">
        <f>'Taxable Value All Property'!B33</f>
        <v>R-NVAB</v>
      </c>
      <c r="C33" s="14">
        <f>'Taxable Value All Property'!F33</f>
        <v>122330062817</v>
      </c>
      <c r="D33" s="15">
        <f t="shared" si="0"/>
        <v>8.8025134259247517E-2</v>
      </c>
      <c r="E33" s="14">
        <v>112433122145</v>
      </c>
      <c r="F33" s="15">
        <f t="shared" si="1"/>
        <v>8.909044266451209E-2</v>
      </c>
      <c r="G33" s="16">
        <v>103235799104</v>
      </c>
      <c r="R33" s="17"/>
    </row>
    <row r="34" spans="1:18" x14ac:dyDescent="0.2">
      <c r="A34" s="12" t="s">
        <v>32</v>
      </c>
      <c r="B34" s="13" t="str">
        <f>'Taxable Value All Property'!B34</f>
        <v>R-Final</v>
      </c>
      <c r="C34" s="14">
        <f>'Taxable Value All Property'!F34</f>
        <v>490979630</v>
      </c>
      <c r="D34" s="15">
        <f t="shared" si="0"/>
        <v>5.5076384757692935E-2</v>
      </c>
      <c r="E34" s="14">
        <v>465349843</v>
      </c>
      <c r="F34" s="15">
        <f t="shared" si="1"/>
        <v>1.2163140394731143E-2</v>
      </c>
      <c r="G34" s="16">
        <v>459757745</v>
      </c>
      <c r="R34" s="17"/>
    </row>
    <row r="35" spans="1:18" x14ac:dyDescent="0.2">
      <c r="A35" s="12" t="s">
        <v>33</v>
      </c>
      <c r="B35" s="13" t="str">
        <f>'Taxable Value All Property'!B35</f>
        <v>R-NVAB</v>
      </c>
      <c r="C35" s="14">
        <f>'Taxable Value All Property'!F35</f>
        <v>20589328347</v>
      </c>
      <c r="D35" s="15">
        <f t="shared" si="0"/>
        <v>5.2534982440581114E-2</v>
      </c>
      <c r="E35" s="14">
        <v>19561657038</v>
      </c>
      <c r="F35" s="15">
        <f t="shared" si="1"/>
        <v>5.3685418073787947E-2</v>
      </c>
      <c r="G35" s="16">
        <v>18564987901</v>
      </c>
      <c r="R35" s="17"/>
    </row>
    <row r="36" spans="1:18" x14ac:dyDescent="0.2">
      <c r="A36" s="12" t="s">
        <v>34</v>
      </c>
      <c r="B36" s="13" t="str">
        <f>'Taxable Value All Property'!B36</f>
        <v>R-Final</v>
      </c>
      <c r="C36" s="14">
        <f>'Taxable Value All Property'!F36</f>
        <v>1757515608</v>
      </c>
      <c r="D36" s="15">
        <f t="shared" si="0"/>
        <v>9.3155826705386274E-2</v>
      </c>
      <c r="E36" s="14">
        <v>1607744811</v>
      </c>
      <c r="F36" s="15">
        <f t="shared" si="1"/>
        <v>6.4601958438614576E-2</v>
      </c>
      <c r="G36" s="16">
        <v>1510183969</v>
      </c>
      <c r="R36" s="17"/>
    </row>
    <row r="37" spans="1:18" x14ac:dyDescent="0.2">
      <c r="A37" s="12" t="s">
        <v>35</v>
      </c>
      <c r="B37" s="13" t="str">
        <f>'Taxable Value All Property'!B37</f>
        <v>R-Final</v>
      </c>
      <c r="C37" s="14">
        <f>'Taxable Value All Property'!F37</f>
        <v>711097997</v>
      </c>
      <c r="D37" s="15">
        <f t="shared" si="0"/>
        <v>7.2677018789832001E-2</v>
      </c>
      <c r="E37" s="14">
        <v>662919019</v>
      </c>
      <c r="F37" s="15">
        <f t="shared" si="1"/>
        <v>6.0052009626249771E-2</v>
      </c>
      <c r="G37" s="16">
        <v>625364617</v>
      </c>
      <c r="R37" s="17"/>
    </row>
    <row r="38" spans="1:18" x14ac:dyDescent="0.2">
      <c r="A38" s="12" t="s">
        <v>36</v>
      </c>
      <c r="B38" s="13" t="str">
        <f>'Taxable Value All Property'!B38</f>
        <v>R-Final</v>
      </c>
      <c r="C38" s="14">
        <f>'Taxable Value All Property'!F38</f>
        <v>293825460</v>
      </c>
      <c r="D38" s="15">
        <f t="shared" si="0"/>
        <v>4.6201436443272334E-2</v>
      </c>
      <c r="E38" s="14">
        <v>280849796</v>
      </c>
      <c r="F38" s="15">
        <f t="shared" si="1"/>
        <v>4.3742094140313166E-2</v>
      </c>
      <c r="G38" s="16">
        <v>269079687</v>
      </c>
      <c r="R38" s="17"/>
    </row>
    <row r="39" spans="1:18" x14ac:dyDescent="0.2">
      <c r="A39" s="12" t="s">
        <v>37</v>
      </c>
      <c r="B39" s="13" t="str">
        <f>'Taxable Value All Property'!B39</f>
        <v>R-NVAB</v>
      </c>
      <c r="C39" s="14">
        <f>'Taxable Value All Property'!F39</f>
        <v>26389266418</v>
      </c>
      <c r="D39" s="15">
        <f t="shared" si="0"/>
        <v>7.8219440934320858E-2</v>
      </c>
      <c r="E39" s="14">
        <v>24474856802</v>
      </c>
      <c r="F39" s="15">
        <f t="shared" si="1"/>
        <v>9.3905613808274072E-2</v>
      </c>
      <c r="G39" s="16">
        <v>22373828686</v>
      </c>
      <c r="R39" s="17"/>
    </row>
    <row r="40" spans="1:18" x14ac:dyDescent="0.2">
      <c r="A40" s="12" t="s">
        <v>38</v>
      </c>
      <c r="B40" s="13" t="str">
        <f>'Taxable Value All Property'!B40</f>
        <v>R-NVAB</v>
      </c>
      <c r="C40" s="14">
        <f>'Taxable Value All Property'!F40</f>
        <v>96014098787</v>
      </c>
      <c r="D40" s="15">
        <f t="shared" si="0"/>
        <v>7.509087345797115E-2</v>
      </c>
      <c r="E40" s="14">
        <v>89307891228</v>
      </c>
      <c r="F40" s="15">
        <f t="shared" si="1"/>
        <v>6.9166393557000189E-2</v>
      </c>
      <c r="G40" s="16">
        <v>83530395050</v>
      </c>
      <c r="R40" s="17"/>
    </row>
    <row r="41" spans="1:18" x14ac:dyDescent="0.2">
      <c r="A41" s="12" t="s">
        <v>39</v>
      </c>
      <c r="B41" s="13" t="str">
        <f>'Taxable Value All Property'!B41</f>
        <v>R-NVAB</v>
      </c>
      <c r="C41" s="14">
        <f>'Taxable Value All Property'!F41</f>
        <v>19534552291</v>
      </c>
      <c r="D41" s="15">
        <f t="shared" si="0"/>
        <v>4.9593343128667013E-2</v>
      </c>
      <c r="E41" s="14">
        <v>18611543622</v>
      </c>
      <c r="F41" s="15">
        <f t="shared" si="1"/>
        <v>5.7641638747744701E-2</v>
      </c>
      <c r="G41" s="16">
        <v>17597211513</v>
      </c>
      <c r="R41" s="17"/>
    </row>
    <row r="42" spans="1:18" x14ac:dyDescent="0.2">
      <c r="A42" s="12" t="s">
        <v>40</v>
      </c>
      <c r="B42" s="13" t="str">
        <f>'Taxable Value All Property'!B42</f>
        <v>R-Final</v>
      </c>
      <c r="C42" s="14">
        <f>'Taxable Value All Property'!F42</f>
        <v>2245086817</v>
      </c>
      <c r="D42" s="15">
        <f t="shared" si="0"/>
        <v>7.3711426728158363E-2</v>
      </c>
      <c r="E42" s="14">
        <v>2090959229</v>
      </c>
      <c r="F42" s="15">
        <f t="shared" si="1"/>
        <v>7.2603889816656053E-2</v>
      </c>
      <c r="G42" s="16">
        <v>1949423500</v>
      </c>
      <c r="R42" s="17"/>
    </row>
    <row r="43" spans="1:18" x14ac:dyDescent="0.2">
      <c r="A43" s="12" t="s">
        <v>41</v>
      </c>
      <c r="B43" s="13" t="str">
        <f>'Taxable Value All Property'!B43</f>
        <v>R-Final</v>
      </c>
      <c r="C43" s="14">
        <f>'Taxable Value All Property'!F43</f>
        <v>317613156</v>
      </c>
      <c r="D43" s="15">
        <f t="shared" si="0"/>
        <v>0.15605827189201221</v>
      </c>
      <c r="E43" s="14">
        <v>274738016</v>
      </c>
      <c r="F43" s="15">
        <f t="shared" si="1"/>
        <v>4.0297900394910519E-2</v>
      </c>
      <c r="G43" s="16">
        <v>264095521</v>
      </c>
      <c r="R43" s="17"/>
    </row>
    <row r="44" spans="1:18" x14ac:dyDescent="0.2">
      <c r="A44" s="12" t="s">
        <v>42</v>
      </c>
      <c r="B44" s="13" t="str">
        <f>'Taxable Value All Property'!B44</f>
        <v>R-Final</v>
      </c>
      <c r="C44" s="14">
        <f>'Taxable Value All Property'!F44</f>
        <v>801534688</v>
      </c>
      <c r="D44" s="15">
        <f t="shared" si="0"/>
        <v>7.6127345785937856E-2</v>
      </c>
      <c r="E44" s="14">
        <v>744832562</v>
      </c>
      <c r="F44" s="15">
        <f t="shared" si="1"/>
        <v>4.7342791094606339E-2</v>
      </c>
      <c r="G44" s="16">
        <v>711164070</v>
      </c>
      <c r="R44" s="17"/>
    </row>
    <row r="45" spans="1:18" x14ac:dyDescent="0.2">
      <c r="A45" s="12" t="s">
        <v>43</v>
      </c>
      <c r="B45" s="13" t="str">
        <f>'Taxable Value All Property'!B45</f>
        <v>R-NVAB</v>
      </c>
      <c r="C45" s="14">
        <f>'Taxable Value All Property'!F45</f>
        <v>44939699194</v>
      </c>
      <c r="D45" s="15">
        <f t="shared" si="0"/>
        <v>7.9175806098406701E-2</v>
      </c>
      <c r="E45" s="14">
        <v>41642611834</v>
      </c>
      <c r="F45" s="15">
        <f t="shared" si="1"/>
        <v>7.1097868291057409E-2</v>
      </c>
      <c r="G45" s="16">
        <v>38878437785</v>
      </c>
      <c r="R45" s="17"/>
    </row>
    <row r="46" spans="1:18" x14ac:dyDescent="0.2">
      <c r="A46" s="12" t="s">
        <v>44</v>
      </c>
      <c r="B46" s="13" t="str">
        <f>'Taxable Value All Property'!B46</f>
        <v>R-NVAB</v>
      </c>
      <c r="C46" s="14">
        <f>'Taxable Value All Property'!F46</f>
        <v>22046694592</v>
      </c>
      <c r="D46" s="15">
        <f t="shared" si="0"/>
        <v>8.773137500191576E-2</v>
      </c>
      <c r="E46" s="14">
        <v>20268510313</v>
      </c>
      <c r="F46" s="15">
        <f t="shared" si="1"/>
        <v>7.7294951192573139E-2</v>
      </c>
      <c r="G46" s="16">
        <v>18814262789</v>
      </c>
      <c r="R46" s="17"/>
    </row>
    <row r="47" spans="1:18" x14ac:dyDescent="0.2">
      <c r="A47" s="12" t="s">
        <v>45</v>
      </c>
      <c r="B47" s="13" t="str">
        <f>'Taxable Value All Property'!B47</f>
        <v>R-NVAB</v>
      </c>
      <c r="C47" s="14">
        <f>'Taxable Value All Property'!F47</f>
        <v>25141805080</v>
      </c>
      <c r="D47" s="15">
        <f t="shared" si="0"/>
        <v>5.4499197556651439E-2</v>
      </c>
      <c r="E47" s="14">
        <v>23842412719</v>
      </c>
      <c r="F47" s="15">
        <f t="shared" si="1"/>
        <v>5.0427323757221525E-2</v>
      </c>
      <c r="G47" s="16">
        <v>22697822286</v>
      </c>
      <c r="R47" s="17"/>
    </row>
    <row r="48" spans="1:18" x14ac:dyDescent="0.2">
      <c r="A48" s="12" t="s">
        <v>46</v>
      </c>
      <c r="B48" s="13" t="str">
        <f>'Taxable Value All Property'!B48</f>
        <v>R-NVAB</v>
      </c>
      <c r="C48" s="14">
        <f>'Taxable Value All Property'!F48</f>
        <v>31733227216</v>
      </c>
      <c r="D48" s="15">
        <f t="shared" si="0"/>
        <v>5.7168679337252663E-2</v>
      </c>
      <c r="E48" s="14">
        <v>30017184425</v>
      </c>
      <c r="F48" s="15">
        <f t="shared" si="1"/>
        <v>5.7737405893186627E-2</v>
      </c>
      <c r="G48" s="16">
        <v>28378673438</v>
      </c>
      <c r="R48" s="17"/>
    </row>
    <row r="49" spans="1:18" x14ac:dyDescent="0.2">
      <c r="A49" s="12" t="s">
        <v>47</v>
      </c>
      <c r="B49" s="13" t="str">
        <f>'Taxable Value All Property'!B49</f>
        <v>R-NVAB</v>
      </c>
      <c r="C49" s="14">
        <f>'Taxable Value All Property'!F49</f>
        <v>11130035405</v>
      </c>
      <c r="D49" s="15">
        <f t="shared" si="0"/>
        <v>9.3932259143432437E-2</v>
      </c>
      <c r="E49" s="14">
        <v>10174336950</v>
      </c>
      <c r="F49" s="15">
        <f t="shared" si="1"/>
        <v>8.9219587773695957E-2</v>
      </c>
      <c r="G49" s="16">
        <v>9340941959</v>
      </c>
      <c r="R49" s="17"/>
    </row>
    <row r="50" spans="1:18" x14ac:dyDescent="0.2">
      <c r="A50" s="12" t="s">
        <v>48</v>
      </c>
      <c r="B50" s="13" t="str">
        <f>'Taxable Value All Property'!B50</f>
        <v>R-NVAB</v>
      </c>
      <c r="C50" s="14">
        <f>'Taxable Value All Property'!F50</f>
        <v>21103613931</v>
      </c>
      <c r="D50" s="15">
        <f t="shared" si="0"/>
        <v>6.5918999479301979E-2</v>
      </c>
      <c r="E50" s="14">
        <v>19798515592</v>
      </c>
      <c r="F50" s="15">
        <f t="shared" si="1"/>
        <v>6.5680986034311384E-2</v>
      </c>
      <c r="G50" s="16">
        <v>18578276099</v>
      </c>
      <c r="R50" s="17"/>
    </row>
    <row r="51" spans="1:18" x14ac:dyDescent="0.2">
      <c r="A51" s="12" t="s">
        <v>49</v>
      </c>
      <c r="B51" s="13" t="str">
        <f>'Taxable Value All Property'!B51</f>
        <v>R-NVAB</v>
      </c>
      <c r="C51" s="14">
        <f>'Taxable Value All Property'!F51</f>
        <v>2926494860</v>
      </c>
      <c r="D51" s="15">
        <f t="shared" si="0"/>
        <v>9.7849058272671013E-2</v>
      </c>
      <c r="E51" s="14">
        <v>2665662313</v>
      </c>
      <c r="F51" s="15">
        <f t="shared" si="1"/>
        <v>-1.7783930527730972E-3</v>
      </c>
      <c r="G51" s="16">
        <v>2670411354</v>
      </c>
      <c r="R51" s="17"/>
    </row>
    <row r="52" spans="1:18" x14ac:dyDescent="0.2">
      <c r="A52" s="12" t="s">
        <v>50</v>
      </c>
      <c r="B52" s="13" t="str">
        <f>'Taxable Value All Property'!B52</f>
        <v>R-NVAB</v>
      </c>
      <c r="C52" s="14">
        <f>'Taxable Value All Property'!F52</f>
        <v>161121555897</v>
      </c>
      <c r="D52" s="15">
        <f t="shared" si="0"/>
        <v>3.6277336298999874E-2</v>
      </c>
      <c r="E52" s="14">
        <v>155481115193</v>
      </c>
      <c r="F52" s="15">
        <f t="shared" si="1"/>
        <v>8.4532959302095645E-2</v>
      </c>
      <c r="G52" s="16">
        <v>143362277614</v>
      </c>
      <c r="R52" s="17"/>
    </row>
    <row r="53" spans="1:18" x14ac:dyDescent="0.2">
      <c r="A53" s="12" t="s">
        <v>51</v>
      </c>
      <c r="B53" s="13" t="str">
        <f>'Taxable Value All Property'!B53</f>
        <v>R-NVAB</v>
      </c>
      <c r="C53" s="14">
        <f>'Taxable Value All Property'!F53</f>
        <v>34108072393</v>
      </c>
      <c r="D53" s="15">
        <f t="shared" si="0"/>
        <v>8.7585876055119638E-2</v>
      </c>
      <c r="E53" s="14">
        <v>31361268240</v>
      </c>
      <c r="F53" s="15">
        <f t="shared" si="1"/>
        <v>0.10680227888294866</v>
      </c>
      <c r="G53" s="16">
        <v>28335023191</v>
      </c>
      <c r="R53" s="17"/>
    </row>
    <row r="54" spans="1:18" x14ac:dyDescent="0.2">
      <c r="A54" s="12" t="s">
        <v>52</v>
      </c>
      <c r="B54" s="13" t="str">
        <f>'Taxable Value All Property'!B54</f>
        <v>R-NVAB</v>
      </c>
      <c r="C54" s="14">
        <f>'Taxable Value All Property'!F54</f>
        <v>221914043494</v>
      </c>
      <c r="D54" s="15">
        <f t="shared" si="0"/>
        <v>5.718219172031469E-2</v>
      </c>
      <c r="E54" s="14">
        <v>209910879347</v>
      </c>
      <c r="F54" s="15">
        <f t="shared" si="1"/>
        <v>5.715424604949907E-2</v>
      </c>
      <c r="G54" s="16">
        <v>198562206160</v>
      </c>
      <c r="R54" s="17"/>
    </row>
    <row r="55" spans="1:18" x14ac:dyDescent="0.2">
      <c r="A55" s="12" t="s">
        <v>53</v>
      </c>
      <c r="B55" s="13" t="str">
        <f>'Taxable Value All Property'!B55</f>
        <v>R-NVAB</v>
      </c>
      <c r="C55" s="14">
        <f>'Taxable Value All Property'!F55</f>
        <v>35037210444</v>
      </c>
      <c r="D55" s="15">
        <f t="shared" si="0"/>
        <v>0.10382704462617748</v>
      </c>
      <c r="E55" s="14">
        <v>31741576377</v>
      </c>
      <c r="F55" s="15">
        <f t="shared" si="1"/>
        <v>8.0222364802330068E-2</v>
      </c>
      <c r="G55" s="16">
        <v>29384298466</v>
      </c>
      <c r="R55" s="17"/>
    </row>
    <row r="56" spans="1:18" x14ac:dyDescent="0.2">
      <c r="A56" s="12" t="s">
        <v>54</v>
      </c>
      <c r="B56" s="13" t="str">
        <f>'Taxable Value All Property'!B56</f>
        <v>R-NVAB</v>
      </c>
      <c r="C56" s="14">
        <f>'Taxable Value All Property'!F56</f>
        <v>97996408346</v>
      </c>
      <c r="D56" s="15">
        <f t="shared" si="0"/>
        <v>6.8361882930245477E-2</v>
      </c>
      <c r="E56" s="14">
        <v>91725856109</v>
      </c>
      <c r="F56" s="15">
        <f t="shared" si="1"/>
        <v>7.3207853941051837E-2</v>
      </c>
      <c r="G56" s="16">
        <v>85468863997</v>
      </c>
      <c r="R56" s="17"/>
    </row>
    <row r="57" spans="1:18" x14ac:dyDescent="0.2">
      <c r="A57" s="12" t="s">
        <v>55</v>
      </c>
      <c r="B57" s="13" t="str">
        <f>'Taxable Value All Property'!B57</f>
        <v>R-NVAB</v>
      </c>
      <c r="C57" s="14">
        <f>'Taxable Value All Property'!F57</f>
        <v>43874946138</v>
      </c>
      <c r="D57" s="15">
        <f t="shared" si="0"/>
        <v>9.3072210448104362E-2</v>
      </c>
      <c r="E57" s="14">
        <v>40139110407</v>
      </c>
      <c r="F57" s="15">
        <f t="shared" si="1"/>
        <v>8.7587516087451717E-2</v>
      </c>
      <c r="G57" s="16">
        <v>36906556772</v>
      </c>
      <c r="R57" s="17"/>
    </row>
    <row r="58" spans="1:18" x14ac:dyDescent="0.2">
      <c r="A58" s="12" t="s">
        <v>56</v>
      </c>
      <c r="B58" s="13" t="str">
        <f>'Taxable Value All Property'!B58</f>
        <v>R-NVAB</v>
      </c>
      <c r="C58" s="14">
        <f>'Taxable Value All Property'!F58</f>
        <v>4893683399</v>
      </c>
      <c r="D58" s="15">
        <f t="shared" si="0"/>
        <v>6.2368078207554793E-2</v>
      </c>
      <c r="E58" s="14">
        <v>4606391607</v>
      </c>
      <c r="F58" s="15">
        <f t="shared" si="1"/>
        <v>0.17481163783168616</v>
      </c>
      <c r="G58" s="16">
        <v>3920961845</v>
      </c>
      <c r="R58" s="17"/>
    </row>
    <row r="59" spans="1:18" x14ac:dyDescent="0.2">
      <c r="A59" s="12" t="s">
        <v>2</v>
      </c>
      <c r="B59" s="13" t="str">
        <f>'Taxable Value All Property'!B59</f>
        <v>R-NVAB</v>
      </c>
      <c r="C59" s="14">
        <f>'Taxable Value All Property'!F59</f>
        <v>34682973006</v>
      </c>
      <c r="D59" s="15">
        <f t="shared" si="0"/>
        <v>9.4858233624021362E-2</v>
      </c>
      <c r="E59" s="14">
        <v>31678049213</v>
      </c>
      <c r="F59" s="15">
        <f t="shared" si="1"/>
        <v>0.11183442943910261</v>
      </c>
      <c r="G59" s="16">
        <v>28491696582</v>
      </c>
      <c r="R59" s="17"/>
    </row>
    <row r="60" spans="1:18" x14ac:dyDescent="0.2">
      <c r="A60" s="12" t="s">
        <v>3</v>
      </c>
      <c r="B60" s="13" t="str">
        <f>'Taxable Value All Property'!B60</f>
        <v>R-NVAB</v>
      </c>
      <c r="C60" s="14">
        <f>'Taxable Value All Property'!F60</f>
        <v>25674989051</v>
      </c>
      <c r="D60" s="15">
        <f t="shared" si="0"/>
        <v>9.39291057788538E-2</v>
      </c>
      <c r="E60" s="14">
        <v>23470432330</v>
      </c>
      <c r="F60" s="15">
        <f t="shared" si="1"/>
        <v>6.3925877147794893E-2</v>
      </c>
      <c r="G60" s="16">
        <v>22060213812</v>
      </c>
      <c r="R60" s="17"/>
    </row>
    <row r="61" spans="1:18" x14ac:dyDescent="0.2">
      <c r="A61" s="12" t="s">
        <v>57</v>
      </c>
      <c r="B61" s="13" t="str">
        <f>'Taxable Value All Property'!B61</f>
        <v>R-NVAB</v>
      </c>
      <c r="C61" s="14">
        <f>'Taxable Value All Property'!F61</f>
        <v>12252049586</v>
      </c>
      <c r="D61" s="15">
        <f t="shared" si="0"/>
        <v>9.3961363019290409E-2</v>
      </c>
      <c r="E61" s="14">
        <v>11199709606</v>
      </c>
      <c r="F61" s="15">
        <f t="shared" si="1"/>
        <v>8.3588553539562127E-2</v>
      </c>
      <c r="G61" s="16">
        <v>10335758503</v>
      </c>
      <c r="R61" s="17"/>
    </row>
    <row r="62" spans="1:18" x14ac:dyDescent="0.2">
      <c r="A62" s="12" t="s">
        <v>58</v>
      </c>
      <c r="B62" s="13" t="str">
        <f>'Taxable Value All Property'!B62</f>
        <v>R-NVAB</v>
      </c>
      <c r="C62" s="14">
        <f>'Taxable Value All Property'!F62</f>
        <v>70095387468</v>
      </c>
      <c r="D62" s="15">
        <f t="shared" si="0"/>
        <v>7.4831182287942652E-2</v>
      </c>
      <c r="E62" s="14">
        <v>65215252984</v>
      </c>
      <c r="F62" s="15">
        <f t="shared" si="1"/>
        <v>5.0756032312175188E-2</v>
      </c>
      <c r="G62" s="16">
        <v>62065075982</v>
      </c>
      <c r="R62" s="17"/>
    </row>
    <row r="63" spans="1:18" x14ac:dyDescent="0.2">
      <c r="A63" s="12" t="s">
        <v>59</v>
      </c>
      <c r="B63" s="13" t="str">
        <f>'Taxable Value All Property'!B63</f>
        <v>R-NVAB</v>
      </c>
      <c r="C63" s="14">
        <f>'Taxable Value All Property'!F63</f>
        <v>39999782608</v>
      </c>
      <c r="D63" s="15">
        <f t="shared" si="0"/>
        <v>5.2771087766002471E-2</v>
      </c>
      <c r="E63" s="14">
        <v>37994757904</v>
      </c>
      <c r="F63" s="15">
        <f t="shared" si="1"/>
        <v>6.546082425395354E-2</v>
      </c>
      <c r="G63" s="16">
        <v>35660398805</v>
      </c>
      <c r="R63" s="17"/>
    </row>
    <row r="64" spans="1:18" x14ac:dyDescent="0.2">
      <c r="A64" s="12" t="s">
        <v>60</v>
      </c>
      <c r="B64" s="13" t="str">
        <f>'Taxable Value All Property'!B64</f>
        <v>R-NVAB</v>
      </c>
      <c r="C64" s="14">
        <f>'Taxable Value All Property'!F64</f>
        <v>15282707094</v>
      </c>
      <c r="D64" s="15">
        <f t="shared" si="0"/>
        <v>8.8695455335820905E-2</v>
      </c>
      <c r="E64" s="14">
        <v>14037632856</v>
      </c>
      <c r="F64" s="15">
        <f t="shared" si="1"/>
        <v>9.0500704274968119E-2</v>
      </c>
      <c r="G64" s="16">
        <v>12872649051</v>
      </c>
      <c r="R64" s="17"/>
    </row>
    <row r="65" spans="1:18" x14ac:dyDescent="0.2">
      <c r="A65" s="12" t="s">
        <v>61</v>
      </c>
      <c r="B65" s="13" t="str">
        <f>'Taxable Value All Property'!B65</f>
        <v>R-Final</v>
      </c>
      <c r="C65" s="14">
        <f>'Taxable Value All Property'!F65</f>
        <v>2105713749</v>
      </c>
      <c r="D65" s="15">
        <f t="shared" si="0"/>
        <v>5.812803719412598E-2</v>
      </c>
      <c r="E65" s="14">
        <v>1990036815</v>
      </c>
      <c r="F65" s="15">
        <f t="shared" si="1"/>
        <v>1.5203744671046068E-2</v>
      </c>
      <c r="G65" s="16">
        <v>1960233919</v>
      </c>
      <c r="R65" s="17"/>
    </row>
    <row r="66" spans="1:18" x14ac:dyDescent="0.2">
      <c r="A66" s="12" t="s">
        <v>62</v>
      </c>
      <c r="B66" s="13" t="str">
        <f>'Taxable Value All Property'!B66</f>
        <v>R-Final</v>
      </c>
      <c r="C66" s="14">
        <f>'Taxable Value All Property'!F66</f>
        <v>1629157030</v>
      </c>
      <c r="D66" s="15">
        <f t="shared" si="0"/>
        <v>4.280056950728095E-2</v>
      </c>
      <c r="E66" s="14">
        <v>1562290123</v>
      </c>
      <c r="F66" s="15">
        <f t="shared" si="1"/>
        <v>0.10630683134051064</v>
      </c>
      <c r="G66" s="16">
        <v>1412167112</v>
      </c>
      <c r="R66" s="17"/>
    </row>
    <row r="67" spans="1:18" x14ac:dyDescent="0.2">
      <c r="A67" s="12" t="s">
        <v>63</v>
      </c>
      <c r="B67" s="13" t="str">
        <f>'Taxable Value All Property'!B67</f>
        <v>R-Final</v>
      </c>
      <c r="C67" s="14">
        <f>'Taxable Value All Property'!F67</f>
        <v>293720858</v>
      </c>
      <c r="D67" s="15">
        <f t="shared" si="0"/>
        <v>0.11995587267786138</v>
      </c>
      <c r="E67" s="14">
        <v>262261099</v>
      </c>
      <c r="F67" s="15">
        <f t="shared" si="1"/>
        <v>4.0418498474521433E-2</v>
      </c>
      <c r="G67" s="16">
        <v>252072699</v>
      </c>
      <c r="R67" s="17"/>
    </row>
    <row r="68" spans="1:18" x14ac:dyDescent="0.2">
      <c r="A68" s="12" t="s">
        <v>64</v>
      </c>
      <c r="B68" s="13" t="str">
        <f>'Taxable Value All Property'!B68</f>
        <v>R-NVAB</v>
      </c>
      <c r="C68" s="14">
        <f>'Taxable Value All Property'!F68</f>
        <v>42745031724</v>
      </c>
      <c r="D68" s="15">
        <f t="shared" si="0"/>
        <v>7.4383011909765276E-2</v>
      </c>
      <c r="E68" s="14">
        <v>39785654883</v>
      </c>
      <c r="F68" s="15">
        <f t="shared" si="1"/>
        <v>8.7114876450417933E-2</v>
      </c>
      <c r="G68" s="16">
        <v>36597470741</v>
      </c>
      <c r="R68" s="17"/>
    </row>
    <row r="69" spans="1:18" x14ac:dyDescent="0.2">
      <c r="A69" s="12" t="s">
        <v>65</v>
      </c>
      <c r="B69" s="13" t="str">
        <f>'Taxable Value All Property'!B69</f>
        <v>R-Final</v>
      </c>
      <c r="C69" s="14">
        <f>'Taxable Value All Property'!F69</f>
        <v>1518340392</v>
      </c>
      <c r="D69" s="15">
        <f t="shared" si="0"/>
        <v>9.1582607557990095E-2</v>
      </c>
      <c r="E69" s="14">
        <v>1390953265</v>
      </c>
      <c r="F69" s="15">
        <f t="shared" si="1"/>
        <v>7.354994050485017E-2</v>
      </c>
      <c r="G69" s="16">
        <v>1295657717</v>
      </c>
      <c r="R69" s="17"/>
    </row>
    <row r="70" spans="1:18" x14ac:dyDescent="0.2">
      <c r="A70" s="12" t="s">
        <v>66</v>
      </c>
      <c r="B70" s="13" t="str">
        <f>'Taxable Value All Property'!B70</f>
        <v>R-Final</v>
      </c>
      <c r="C70" s="14">
        <f>'Taxable Value All Property'!F70</f>
        <v>25446184553</v>
      </c>
      <c r="D70" s="15">
        <f>((C70-E70)/E70)</f>
        <v>0.13252526223700631</v>
      </c>
      <c r="E70" s="14">
        <v>22468535936</v>
      </c>
      <c r="F70" s="15">
        <f>((E70-G70)/G70)</f>
        <v>8.8549977882713793E-2</v>
      </c>
      <c r="G70" s="16">
        <v>20640794077</v>
      </c>
      <c r="R70" s="17"/>
    </row>
    <row r="71" spans="1:18" x14ac:dyDescent="0.2">
      <c r="A71" s="12" t="s">
        <v>67</v>
      </c>
      <c r="B71" s="13" t="str">
        <f>'Taxable Value All Property'!B71</f>
        <v>R-Final</v>
      </c>
      <c r="C71" s="14">
        <f>'Taxable Value All Property'!F71</f>
        <v>997414597</v>
      </c>
      <c r="D71" s="15">
        <f>((C71-E71)/E71)</f>
        <v>6.4980231548384532E-2</v>
      </c>
      <c r="E71" s="14">
        <v>936556912</v>
      </c>
      <c r="F71" s="15">
        <f>((E71-G71)/G71)</f>
        <v>8.8144481897047808E-2</v>
      </c>
      <c r="G71" s="16">
        <v>860691689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SUM(C4:C71)</f>
        <v>2264115402885</v>
      </c>
      <c r="D73" s="24">
        <f>((C73-E73)/E73)</f>
        <v>6.7537275439647437E-2</v>
      </c>
      <c r="E73" s="23">
        <f>SUM(E5:E71)</f>
        <v>2120877139351</v>
      </c>
      <c r="F73" s="24">
        <f>((E73-G73)/G73)</f>
        <v>6.7226697752764839E-2</v>
      </c>
      <c r="G73" s="25">
        <f>SUM(G5:G71)</f>
        <v>1987278938783</v>
      </c>
      <c r="R73" s="17"/>
    </row>
    <row r="74" spans="1:18" x14ac:dyDescent="0.2">
      <c r="R74" s="17"/>
    </row>
    <row r="75" spans="1:18" x14ac:dyDescent="0.2">
      <c r="A75" s="26" t="s">
        <v>94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7" priority="2" stopIfTrue="1">
      <formula>MOD(ROW(),5)=1</formula>
    </cfRule>
  </conditionalFormatting>
  <conditionalFormatting sqref="A4:G73">
    <cfRule type="expression" dxfId="6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6" man="1"/>
  </rowBreaks>
  <ignoredErrors>
    <ignoredError sqref="E7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71</v>
      </c>
      <c r="B1" s="8"/>
      <c r="C1" s="9"/>
      <c r="D1" s="8"/>
      <c r="E1" s="9"/>
      <c r="F1" s="8"/>
      <c r="G1" s="9"/>
    </row>
    <row r="2" spans="1:18" ht="15" x14ac:dyDescent="0.25">
      <c r="A2" s="10" t="s">
        <v>90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88</v>
      </c>
      <c r="D4" s="37" t="s">
        <v>89</v>
      </c>
      <c r="E4" s="37" t="s">
        <v>82</v>
      </c>
      <c r="F4" s="37" t="s">
        <v>83</v>
      </c>
      <c r="G4" s="38" t="s">
        <v>81</v>
      </c>
    </row>
    <row r="5" spans="1:18" x14ac:dyDescent="0.2">
      <c r="A5" s="12" t="s">
        <v>4</v>
      </c>
      <c r="B5" s="13" t="str">
        <f>'Taxable Value All Property'!B5</f>
        <v>R-NVAB</v>
      </c>
      <c r="C5" s="14">
        <f>'Taxable Value All Property'!C5</f>
        <v>15844022027</v>
      </c>
      <c r="D5" s="15">
        <f>((C5-E5)/E5)</f>
        <v>6.8134238557828561E-2</v>
      </c>
      <c r="E5" s="14">
        <v>14833362189</v>
      </c>
      <c r="F5" s="15">
        <f>((E5-G5)/G5)</f>
        <v>6.4681697088447274E-2</v>
      </c>
      <c r="G5" s="16">
        <v>13932203615</v>
      </c>
    </row>
    <row r="6" spans="1:18" x14ac:dyDescent="0.2">
      <c r="A6" s="12" t="s">
        <v>5</v>
      </c>
      <c r="B6" s="13" t="str">
        <f>'Taxable Value All Property'!B6</f>
        <v>R-Final</v>
      </c>
      <c r="C6" s="14">
        <f>'Taxable Value All Property'!C6</f>
        <v>933115378</v>
      </c>
      <c r="D6" s="15">
        <f t="shared" ref="D6:D69" si="0">((C6-E6)/E6)</f>
        <v>8.0696487783411083E-2</v>
      </c>
      <c r="E6" s="14">
        <v>863438892</v>
      </c>
      <c r="F6" s="15">
        <f t="shared" ref="F6:F69" si="1">((E6-G6)/G6)</f>
        <v>8.3347093923462914E-2</v>
      </c>
      <c r="G6" s="16">
        <v>797010392</v>
      </c>
    </row>
    <row r="7" spans="1:18" x14ac:dyDescent="0.2">
      <c r="A7" s="12" t="s">
        <v>6</v>
      </c>
      <c r="B7" s="13" t="str">
        <f>'Taxable Value All Property'!B7</f>
        <v>R-NVAB</v>
      </c>
      <c r="C7" s="14">
        <f>'Taxable Value All Property'!C7</f>
        <v>17913757317</v>
      </c>
      <c r="D7" s="15">
        <f t="shared" si="0"/>
        <v>0.11477773548247833</v>
      </c>
      <c r="E7" s="14">
        <v>16069353331</v>
      </c>
      <c r="F7" s="15">
        <f t="shared" si="1"/>
        <v>9.7070097712388531E-2</v>
      </c>
      <c r="G7" s="16">
        <v>14647517387</v>
      </c>
      <c r="R7" s="17"/>
    </row>
    <row r="8" spans="1:18" x14ac:dyDescent="0.2">
      <c r="A8" s="12" t="s">
        <v>7</v>
      </c>
      <c r="B8" s="13" t="str">
        <f>'Taxable Value All Property'!B8</f>
        <v>R-Final</v>
      </c>
      <c r="C8" s="14">
        <f>'Taxable Value All Property'!C8</f>
        <v>799143466</v>
      </c>
      <c r="D8" s="15">
        <f t="shared" si="0"/>
        <v>4.861414119096074E-2</v>
      </c>
      <c r="E8" s="14">
        <v>762094878</v>
      </c>
      <c r="F8" s="15">
        <f t="shared" si="1"/>
        <v>3.6925979631994552E-2</v>
      </c>
      <c r="G8" s="16">
        <v>734955911</v>
      </c>
      <c r="R8" s="17"/>
    </row>
    <row r="9" spans="1:18" x14ac:dyDescent="0.2">
      <c r="A9" s="12" t="s">
        <v>8</v>
      </c>
      <c r="B9" s="13" t="str">
        <f>'Taxable Value All Property'!B9</f>
        <v>R-NVAB</v>
      </c>
      <c r="C9" s="14">
        <f>'Taxable Value All Property'!C9</f>
        <v>43400345923</v>
      </c>
      <c r="D9" s="15">
        <f t="shared" si="0"/>
        <v>7.2609438361829634E-2</v>
      </c>
      <c r="E9" s="14">
        <v>40462394205</v>
      </c>
      <c r="F9" s="15">
        <f t="shared" si="1"/>
        <v>7.5048580035334003E-2</v>
      </c>
      <c r="G9" s="16">
        <v>37637735593</v>
      </c>
      <c r="R9" s="17"/>
    </row>
    <row r="10" spans="1:18" x14ac:dyDescent="0.2">
      <c r="A10" s="12" t="s">
        <v>9</v>
      </c>
      <c r="B10" s="13" t="str">
        <f>'Taxable Value All Property'!B10</f>
        <v>R-NVAB</v>
      </c>
      <c r="C10" s="14">
        <f>'Taxable Value All Property'!C10</f>
        <v>212356597610</v>
      </c>
      <c r="D10" s="15">
        <f t="shared" si="0"/>
        <v>5.9938702339487948E-2</v>
      </c>
      <c r="E10" s="14">
        <v>200347998560</v>
      </c>
      <c r="F10" s="15">
        <f t="shared" si="1"/>
        <v>5.4586573955380545E-2</v>
      </c>
      <c r="G10" s="16">
        <v>189977763332</v>
      </c>
      <c r="R10" s="17"/>
    </row>
    <row r="11" spans="1:18" x14ac:dyDescent="0.2">
      <c r="A11" s="12" t="s">
        <v>10</v>
      </c>
      <c r="B11" s="13" t="str">
        <f>'Taxable Value All Property'!B11</f>
        <v>R-Final</v>
      </c>
      <c r="C11" s="14">
        <f>'Taxable Value All Property'!C11</f>
        <v>328347444</v>
      </c>
      <c r="D11" s="15">
        <f t="shared" si="0"/>
        <v>4.8876598897605025E-2</v>
      </c>
      <c r="E11" s="14">
        <v>313046782</v>
      </c>
      <c r="F11" s="15">
        <f t="shared" si="1"/>
        <v>8.898951681405444E-2</v>
      </c>
      <c r="G11" s="16">
        <v>287465377</v>
      </c>
      <c r="R11" s="17"/>
    </row>
    <row r="12" spans="1:18" x14ac:dyDescent="0.2">
      <c r="A12" s="12" t="s">
        <v>11</v>
      </c>
      <c r="B12" s="13" t="str">
        <f>'Taxable Value All Property'!B12</f>
        <v>R-NVAB</v>
      </c>
      <c r="C12" s="14">
        <f>'Taxable Value All Property'!C12</f>
        <v>19163052256</v>
      </c>
      <c r="D12" s="15">
        <f t="shared" si="0"/>
        <v>7.3930427984629038E-2</v>
      </c>
      <c r="E12" s="14">
        <v>17843848872</v>
      </c>
      <c r="F12" s="15">
        <f t="shared" si="1"/>
        <v>6.850899102119111E-2</v>
      </c>
      <c r="G12" s="16">
        <v>16699764833</v>
      </c>
      <c r="R12" s="17"/>
    </row>
    <row r="13" spans="1:18" x14ac:dyDescent="0.2">
      <c r="A13" s="12" t="s">
        <v>12</v>
      </c>
      <c r="B13" s="13" t="str">
        <f>'Taxable Value All Property'!B13</f>
        <v>R-NVAB</v>
      </c>
      <c r="C13" s="14">
        <f>'Taxable Value All Property'!C13</f>
        <v>9077099764</v>
      </c>
      <c r="D13" s="15">
        <f t="shared" si="0"/>
        <v>6.7000485511740746E-2</v>
      </c>
      <c r="E13" s="14">
        <v>8507118682</v>
      </c>
      <c r="F13" s="15">
        <f t="shared" si="1"/>
        <v>6.23885230447494E-2</v>
      </c>
      <c r="G13" s="16">
        <v>8007540083</v>
      </c>
      <c r="R13" s="17"/>
    </row>
    <row r="14" spans="1:18" x14ac:dyDescent="0.2">
      <c r="A14" s="12" t="s">
        <v>13</v>
      </c>
      <c r="B14" s="13" t="str">
        <f>'Taxable Value All Property'!B14</f>
        <v>R-NVAB</v>
      </c>
      <c r="C14" s="14">
        <f>'Taxable Value All Property'!C14</f>
        <v>12062408536</v>
      </c>
      <c r="D14" s="15">
        <f t="shared" si="0"/>
        <v>7.0190429717456371E-2</v>
      </c>
      <c r="E14" s="14">
        <v>11271273038</v>
      </c>
      <c r="F14" s="15">
        <f t="shared" si="1"/>
        <v>6.8287999754051962E-2</v>
      </c>
      <c r="G14" s="16">
        <v>10550781288</v>
      </c>
      <c r="R14" s="17"/>
    </row>
    <row r="15" spans="1:18" x14ac:dyDescent="0.2">
      <c r="A15" s="12" t="s">
        <v>14</v>
      </c>
      <c r="B15" s="13" t="str">
        <f>'Taxable Value All Property'!B15</f>
        <v>R-NVAB</v>
      </c>
      <c r="C15" s="14">
        <f>'Taxable Value All Property'!C15</f>
        <v>102312725946</v>
      </c>
      <c r="D15" s="15">
        <f t="shared" si="0"/>
        <v>5.6023520811208177E-2</v>
      </c>
      <c r="E15" s="14">
        <v>96884893120</v>
      </c>
      <c r="F15" s="15">
        <f t="shared" si="1"/>
        <v>6.4133177874775321E-2</v>
      </c>
      <c r="G15" s="16">
        <v>91045834426</v>
      </c>
      <c r="R15" s="17"/>
    </row>
    <row r="16" spans="1:18" x14ac:dyDescent="0.2">
      <c r="A16" s="12" t="s">
        <v>15</v>
      </c>
      <c r="B16" s="13" t="str">
        <f>'Taxable Value All Property'!B16</f>
        <v>R-Final</v>
      </c>
      <c r="C16" s="14">
        <f>'Taxable Value All Property'!C16</f>
        <v>2653738548</v>
      </c>
      <c r="D16" s="15">
        <f t="shared" si="0"/>
        <v>5.3128844675999203E-2</v>
      </c>
      <c r="E16" s="14">
        <v>2519861232</v>
      </c>
      <c r="F16" s="15">
        <f t="shared" si="1"/>
        <v>6.3562194240975825E-2</v>
      </c>
      <c r="G16" s="16">
        <v>2369265517</v>
      </c>
      <c r="R16" s="17"/>
    </row>
    <row r="17" spans="1:18" x14ac:dyDescent="0.2">
      <c r="A17" s="12" t="s">
        <v>78</v>
      </c>
      <c r="B17" s="13" t="str">
        <f>'Taxable Value All Property'!B17</f>
        <v>R-NVAB</v>
      </c>
      <c r="C17" s="14">
        <f>'Taxable Value All Property'!C17</f>
        <v>321645255935</v>
      </c>
      <c r="D17" s="15">
        <f t="shared" si="0"/>
        <v>6.2447365435244644E-2</v>
      </c>
      <c r="E17" s="14">
        <v>302739944019</v>
      </c>
      <c r="F17" s="15">
        <f t="shared" si="1"/>
        <v>5.1225159575269116E-2</v>
      </c>
      <c r="G17" s="16">
        <v>287987726760</v>
      </c>
      <c r="R17" s="17"/>
    </row>
    <row r="18" spans="1:18" x14ac:dyDescent="0.2">
      <c r="A18" s="12" t="s">
        <v>16</v>
      </c>
      <c r="B18" s="13" t="str">
        <f>'Taxable Value All Property'!B18</f>
        <v>R-NVAB</v>
      </c>
      <c r="C18" s="14">
        <f>'Taxable Value All Property'!C18</f>
        <v>1380820723</v>
      </c>
      <c r="D18" s="15">
        <f t="shared" si="0"/>
        <v>5.7099222663172682E-2</v>
      </c>
      <c r="E18" s="14">
        <v>1306235681</v>
      </c>
      <c r="F18" s="15">
        <f t="shared" si="1"/>
        <v>6.0621129569395103E-2</v>
      </c>
      <c r="G18" s="16">
        <v>1231576144</v>
      </c>
      <c r="R18" s="17"/>
    </row>
    <row r="19" spans="1:18" x14ac:dyDescent="0.2">
      <c r="A19" s="12" t="s">
        <v>17</v>
      </c>
      <c r="B19" s="13" t="str">
        <f>'Taxable Value All Property'!B19</f>
        <v>R-Final</v>
      </c>
      <c r="C19" s="14">
        <f>'Taxable Value All Property'!C19</f>
        <v>506513456</v>
      </c>
      <c r="D19" s="15">
        <f t="shared" si="0"/>
        <v>4.8665435601347597E-2</v>
      </c>
      <c r="E19" s="14">
        <v>483007677</v>
      </c>
      <c r="F19" s="15">
        <f t="shared" si="1"/>
        <v>6.1780949683026935E-2</v>
      </c>
      <c r="G19" s="16">
        <v>454903318</v>
      </c>
      <c r="R19" s="17"/>
    </row>
    <row r="20" spans="1:18" x14ac:dyDescent="0.2">
      <c r="A20" s="12" t="s">
        <v>18</v>
      </c>
      <c r="B20" s="13" t="str">
        <f>'Taxable Value All Property'!B20</f>
        <v>R-NVAB</v>
      </c>
      <c r="C20" s="14">
        <f>'Taxable Value All Property'!C20</f>
        <v>72389208011</v>
      </c>
      <c r="D20" s="15">
        <f t="shared" si="0"/>
        <v>7.926601973780005E-2</v>
      </c>
      <c r="E20" s="14">
        <v>67072627774</v>
      </c>
      <c r="F20" s="15">
        <f t="shared" si="1"/>
        <v>7.7935161146055629E-2</v>
      </c>
      <c r="G20" s="16">
        <v>62223248848</v>
      </c>
      <c r="R20" s="17"/>
    </row>
    <row r="21" spans="1:18" x14ac:dyDescent="0.2">
      <c r="A21" s="12" t="s">
        <v>19</v>
      </c>
      <c r="B21" s="13" t="str">
        <f>'Taxable Value All Property'!B21</f>
        <v>R-NVAB</v>
      </c>
      <c r="C21" s="14">
        <f>'Taxable Value All Property'!C21</f>
        <v>18490089202</v>
      </c>
      <c r="D21" s="15">
        <f t="shared" si="0"/>
        <v>5.5761856301872678E-2</v>
      </c>
      <c r="E21" s="14">
        <v>17513503724</v>
      </c>
      <c r="F21" s="15">
        <f t="shared" si="1"/>
        <v>7.4043379836488982E-2</v>
      </c>
      <c r="G21" s="16">
        <v>16306141868</v>
      </c>
      <c r="R21" s="17"/>
    </row>
    <row r="22" spans="1:18" x14ac:dyDescent="0.2">
      <c r="A22" s="12" t="s">
        <v>20</v>
      </c>
      <c r="B22" s="13" t="str">
        <f>'Taxable Value All Property'!B22</f>
        <v>R-NVAB</v>
      </c>
      <c r="C22" s="14">
        <f>'Taxable Value All Property'!C22</f>
        <v>10329675874</v>
      </c>
      <c r="D22" s="15">
        <f t="shared" si="0"/>
        <v>9.196929285829078E-2</v>
      </c>
      <c r="E22" s="14">
        <v>9459676148</v>
      </c>
      <c r="F22" s="15">
        <f t="shared" si="1"/>
        <v>6.7519384753388048E-2</v>
      </c>
      <c r="G22" s="16">
        <v>8861362410</v>
      </c>
      <c r="R22" s="17"/>
    </row>
    <row r="23" spans="1:18" x14ac:dyDescent="0.2">
      <c r="A23" s="12" t="s">
        <v>21</v>
      </c>
      <c r="B23" s="13" t="str">
        <f>'Taxable Value All Property'!B23</f>
        <v>R-Final</v>
      </c>
      <c r="C23" s="14">
        <f>'Taxable Value All Property'!C23</f>
        <v>2250155852</v>
      </c>
      <c r="D23" s="15">
        <f t="shared" si="0"/>
        <v>8.7105495730612312E-2</v>
      </c>
      <c r="E23" s="14">
        <v>2069859697</v>
      </c>
      <c r="F23" s="15">
        <f t="shared" si="1"/>
        <v>6.2341972592314221E-2</v>
      </c>
      <c r="G23" s="16">
        <v>1948393032</v>
      </c>
      <c r="R23" s="17"/>
    </row>
    <row r="24" spans="1:18" x14ac:dyDescent="0.2">
      <c r="A24" s="12" t="s">
        <v>22</v>
      </c>
      <c r="B24" s="13" t="str">
        <f>'Taxable Value All Property'!B24</f>
        <v>R-Final</v>
      </c>
      <c r="C24" s="14">
        <f>'Taxable Value All Property'!C24</f>
        <v>1240422248</v>
      </c>
      <c r="D24" s="15">
        <f t="shared" si="0"/>
        <v>7.108469863004066E-2</v>
      </c>
      <c r="E24" s="14">
        <v>1158099121</v>
      </c>
      <c r="F24" s="15">
        <f t="shared" si="1"/>
        <v>2.7214663301143083E-2</v>
      </c>
      <c r="G24" s="16">
        <v>1127416851</v>
      </c>
      <c r="R24" s="17"/>
    </row>
    <row r="25" spans="1:18" x14ac:dyDescent="0.2">
      <c r="A25" s="12" t="s">
        <v>23</v>
      </c>
      <c r="B25" s="13" t="str">
        <f>'Taxable Value All Property'!B25</f>
        <v>R-Final</v>
      </c>
      <c r="C25" s="14">
        <f>'Taxable Value All Property'!C25</f>
        <v>633180960</v>
      </c>
      <c r="D25" s="15">
        <f t="shared" si="0"/>
        <v>0.12300369914034089</v>
      </c>
      <c r="E25" s="14">
        <v>563828027</v>
      </c>
      <c r="F25" s="15">
        <f t="shared" si="1"/>
        <v>8.8396526825597468E-2</v>
      </c>
      <c r="G25" s="16">
        <v>518035489</v>
      </c>
      <c r="R25" s="17"/>
    </row>
    <row r="26" spans="1:18" x14ac:dyDescent="0.2">
      <c r="A26" s="12" t="s">
        <v>24</v>
      </c>
      <c r="B26" s="13" t="str">
        <f>'Taxable Value All Property'!B26</f>
        <v>R-NVAB</v>
      </c>
      <c r="C26" s="14">
        <f>'Taxable Value All Property'!C26</f>
        <v>615577017</v>
      </c>
      <c r="D26" s="15">
        <f t="shared" si="0"/>
        <v>9.145892831125324E-2</v>
      </c>
      <c r="E26" s="14">
        <v>563994669</v>
      </c>
      <c r="F26" s="15">
        <f t="shared" si="1"/>
        <v>5.3751302656310181E-2</v>
      </c>
      <c r="G26" s="16">
        <v>535225596</v>
      </c>
      <c r="R26" s="17"/>
    </row>
    <row r="27" spans="1:18" x14ac:dyDescent="0.2">
      <c r="A27" s="12" t="s">
        <v>25</v>
      </c>
      <c r="B27" s="13" t="str">
        <f>'Taxable Value All Property'!B27</f>
        <v>R-Final</v>
      </c>
      <c r="C27" s="14">
        <f>'Taxable Value All Property'!C27</f>
        <v>1930415511</v>
      </c>
      <c r="D27" s="15">
        <f t="shared" si="0"/>
        <v>0.13818361635854984</v>
      </c>
      <c r="E27" s="14">
        <v>1696049287</v>
      </c>
      <c r="F27" s="15">
        <f t="shared" si="1"/>
        <v>0.1054900626732664</v>
      </c>
      <c r="G27" s="16">
        <v>1534205819</v>
      </c>
      <c r="R27" s="17"/>
    </row>
    <row r="28" spans="1:18" x14ac:dyDescent="0.2">
      <c r="A28" s="12" t="s">
        <v>26</v>
      </c>
      <c r="B28" s="13" t="str">
        <f>'Taxable Value All Property'!B28</f>
        <v>R-Final</v>
      </c>
      <c r="C28" s="14">
        <f>'Taxable Value All Property'!C28</f>
        <v>423018138</v>
      </c>
      <c r="D28" s="15">
        <f t="shared" si="0"/>
        <v>5.5542495336798239E-2</v>
      </c>
      <c r="E28" s="14">
        <v>400758984</v>
      </c>
      <c r="F28" s="15">
        <f t="shared" si="1"/>
        <v>3.319666783175295E-2</v>
      </c>
      <c r="G28" s="16">
        <v>387882575</v>
      </c>
      <c r="R28" s="17"/>
    </row>
    <row r="29" spans="1:18" x14ac:dyDescent="0.2">
      <c r="A29" s="12" t="s">
        <v>27</v>
      </c>
      <c r="B29" s="13" t="str">
        <f>'Taxable Value All Property'!B29</f>
        <v>R-NVAB</v>
      </c>
      <c r="C29" s="14">
        <f>'Taxable Value All Property'!C29</f>
        <v>1013944420</v>
      </c>
      <c r="D29" s="15">
        <f t="shared" si="0"/>
        <v>6.3244474072724446E-2</v>
      </c>
      <c r="E29" s="14">
        <v>953632438</v>
      </c>
      <c r="F29" s="15">
        <f t="shared" si="1"/>
        <v>7.9954863091425799E-2</v>
      </c>
      <c r="G29" s="16">
        <v>883029903</v>
      </c>
      <c r="R29" s="17"/>
    </row>
    <row r="30" spans="1:18" x14ac:dyDescent="0.2">
      <c r="A30" s="12" t="s">
        <v>28</v>
      </c>
      <c r="B30" s="13" t="str">
        <f>'Taxable Value All Property'!B30</f>
        <v>R-NVAB</v>
      </c>
      <c r="C30" s="14">
        <f>'Taxable Value All Property'!C30</f>
        <v>1868523985</v>
      </c>
      <c r="D30" s="15">
        <f t="shared" si="0"/>
        <v>0.1452800529960524</v>
      </c>
      <c r="E30" s="14">
        <v>1631499632</v>
      </c>
      <c r="F30" s="15">
        <f t="shared" si="1"/>
        <v>6.2355764091419519E-2</v>
      </c>
      <c r="G30" s="16">
        <v>1535737544</v>
      </c>
      <c r="R30" s="17"/>
    </row>
    <row r="31" spans="1:18" x14ac:dyDescent="0.2">
      <c r="A31" s="12" t="s">
        <v>29</v>
      </c>
      <c r="B31" s="13" t="str">
        <f>'Taxable Value All Property'!B31</f>
        <v>R-NVAB</v>
      </c>
      <c r="C31" s="14">
        <f>'Taxable Value All Property'!C31</f>
        <v>9672618527</v>
      </c>
      <c r="D31" s="15">
        <f t="shared" si="0"/>
        <v>9.4770269137110924E-2</v>
      </c>
      <c r="E31" s="14">
        <v>8835295221</v>
      </c>
      <c r="F31" s="15">
        <f t="shared" si="1"/>
        <v>9.1190276717107902E-2</v>
      </c>
      <c r="G31" s="16">
        <v>8096933605</v>
      </c>
      <c r="R31" s="17"/>
    </row>
    <row r="32" spans="1:18" x14ac:dyDescent="0.2">
      <c r="A32" s="12" t="s">
        <v>30</v>
      </c>
      <c r="B32" s="13" t="str">
        <f>'Taxable Value All Property'!B32</f>
        <v>R-NVAB</v>
      </c>
      <c r="C32" s="14">
        <f>'Taxable Value All Property'!C32</f>
        <v>5011586204</v>
      </c>
      <c r="D32" s="15">
        <f t="shared" si="0"/>
        <v>6.9528934923302893E-2</v>
      </c>
      <c r="E32" s="14">
        <v>4685788332</v>
      </c>
      <c r="F32" s="15">
        <f t="shared" si="1"/>
        <v>4.8801898063184142E-2</v>
      </c>
      <c r="G32" s="16">
        <v>4467753482</v>
      </c>
      <c r="R32" s="17"/>
    </row>
    <row r="33" spans="1:18" x14ac:dyDescent="0.2">
      <c r="A33" s="12" t="s">
        <v>31</v>
      </c>
      <c r="B33" s="13" t="str">
        <f>'Taxable Value All Property'!B33</f>
        <v>R-NVAB</v>
      </c>
      <c r="C33" s="14">
        <f>'Taxable Value All Property'!C33</f>
        <v>112531080528</v>
      </c>
      <c r="D33" s="15">
        <f t="shared" si="0"/>
        <v>9.4838542673152657E-2</v>
      </c>
      <c r="E33" s="14">
        <v>102783265424</v>
      </c>
      <c r="F33" s="15">
        <f t="shared" si="1"/>
        <v>9.4040985327216844E-2</v>
      </c>
      <c r="G33" s="16">
        <v>93948276895</v>
      </c>
      <c r="R33" s="17"/>
    </row>
    <row r="34" spans="1:18" x14ac:dyDescent="0.2">
      <c r="A34" s="12" t="s">
        <v>32</v>
      </c>
      <c r="B34" s="13" t="str">
        <f>'Taxable Value All Property'!B34</f>
        <v>R-Final</v>
      </c>
      <c r="C34" s="14">
        <f>'Taxable Value All Property'!C34</f>
        <v>407168607</v>
      </c>
      <c r="D34" s="15">
        <f t="shared" si="0"/>
        <v>6.1961479530932173E-2</v>
      </c>
      <c r="E34" s="14">
        <v>383411842</v>
      </c>
      <c r="F34" s="15">
        <f t="shared" si="1"/>
        <v>1.5633894965592053E-2</v>
      </c>
      <c r="G34" s="16">
        <v>377509892</v>
      </c>
      <c r="R34" s="17"/>
    </row>
    <row r="35" spans="1:18" x14ac:dyDescent="0.2">
      <c r="A35" s="12" t="s">
        <v>33</v>
      </c>
      <c r="B35" s="13" t="str">
        <f>'Taxable Value All Property'!B35</f>
        <v>R-NVAB</v>
      </c>
      <c r="C35" s="14">
        <f>'Taxable Value All Property'!C35</f>
        <v>19807845378</v>
      </c>
      <c r="D35" s="15">
        <f t="shared" si="0"/>
        <v>5.1654081554958674E-2</v>
      </c>
      <c r="E35" s="14">
        <v>18834943662</v>
      </c>
      <c r="F35" s="15">
        <f t="shared" si="1"/>
        <v>5.2244577714999692E-2</v>
      </c>
      <c r="G35" s="16">
        <v>17899777353</v>
      </c>
      <c r="R35" s="17"/>
    </row>
    <row r="36" spans="1:18" x14ac:dyDescent="0.2">
      <c r="A36" s="12" t="s">
        <v>34</v>
      </c>
      <c r="B36" s="13" t="str">
        <f>'Taxable Value All Property'!B36</f>
        <v>R-Final</v>
      </c>
      <c r="C36" s="14">
        <f>'Taxable Value All Property'!C36</f>
        <v>1350741980</v>
      </c>
      <c r="D36" s="15">
        <f t="shared" si="0"/>
        <v>7.5633367843710886E-2</v>
      </c>
      <c r="E36" s="14">
        <v>1255764297</v>
      </c>
      <c r="F36" s="15">
        <f t="shared" si="1"/>
        <v>5.0984740189997498E-2</v>
      </c>
      <c r="G36" s="16">
        <v>1194845414</v>
      </c>
      <c r="R36" s="17"/>
    </row>
    <row r="37" spans="1:18" x14ac:dyDescent="0.2">
      <c r="A37" s="12" t="s">
        <v>35</v>
      </c>
      <c r="B37" s="13" t="str">
        <f>'Taxable Value All Property'!B37</f>
        <v>R-Final</v>
      </c>
      <c r="C37" s="14">
        <f>'Taxable Value All Property'!C37</f>
        <v>558468127</v>
      </c>
      <c r="D37" s="15">
        <f t="shared" si="0"/>
        <v>0.10398151665393342</v>
      </c>
      <c r="E37" s="14">
        <v>505867280</v>
      </c>
      <c r="F37" s="15">
        <f t="shared" si="1"/>
        <v>7.0949624438936362E-2</v>
      </c>
      <c r="G37" s="16">
        <v>472353945</v>
      </c>
      <c r="R37" s="17"/>
    </row>
    <row r="38" spans="1:18" x14ac:dyDescent="0.2">
      <c r="A38" s="12" t="s">
        <v>36</v>
      </c>
      <c r="B38" s="13" t="str">
        <f>'Taxable Value All Property'!B38</f>
        <v>R-Final</v>
      </c>
      <c r="C38" s="14">
        <f>'Taxable Value All Property'!C38</f>
        <v>228474178</v>
      </c>
      <c r="D38" s="15">
        <f t="shared" si="0"/>
        <v>5.2224395407118748E-2</v>
      </c>
      <c r="E38" s="14">
        <v>217134462</v>
      </c>
      <c r="F38" s="15">
        <f t="shared" si="1"/>
        <v>2.7285248262722852E-2</v>
      </c>
      <c r="G38" s="16">
        <v>211367254</v>
      </c>
      <c r="R38" s="17"/>
    </row>
    <row r="39" spans="1:18" x14ac:dyDescent="0.2">
      <c r="A39" s="12" t="s">
        <v>37</v>
      </c>
      <c r="B39" s="13" t="str">
        <f>'Taxable Value All Property'!B39</f>
        <v>R-NVAB</v>
      </c>
      <c r="C39" s="14">
        <f>'Taxable Value All Property'!C39</f>
        <v>24846654568</v>
      </c>
      <c r="D39" s="15">
        <f t="shared" si="0"/>
        <v>8.3001693223090811E-2</v>
      </c>
      <c r="E39" s="14">
        <v>22942396788</v>
      </c>
      <c r="F39" s="15">
        <f t="shared" si="1"/>
        <v>9.7892660738554224E-2</v>
      </c>
      <c r="G39" s="16">
        <v>20896757587</v>
      </c>
      <c r="R39" s="17"/>
    </row>
    <row r="40" spans="1:18" x14ac:dyDescent="0.2">
      <c r="A40" s="12" t="s">
        <v>38</v>
      </c>
      <c r="B40" s="13" t="str">
        <f>'Taxable Value All Property'!B40</f>
        <v>R-NVAB</v>
      </c>
      <c r="C40" s="14">
        <f>'Taxable Value All Property'!C40</f>
        <v>91053870073</v>
      </c>
      <c r="D40" s="15">
        <f t="shared" si="0"/>
        <v>7.9928272412922649E-2</v>
      </c>
      <c r="E40" s="14">
        <v>84314738672</v>
      </c>
      <c r="F40" s="15">
        <f t="shared" si="1"/>
        <v>6.1801808217608674E-2</v>
      </c>
      <c r="G40" s="16">
        <v>79407228373</v>
      </c>
      <c r="R40" s="17"/>
    </row>
    <row r="41" spans="1:18" x14ac:dyDescent="0.2">
      <c r="A41" s="12" t="s">
        <v>39</v>
      </c>
      <c r="B41" s="13" t="str">
        <f>'Taxable Value All Property'!B41</f>
        <v>R-NVAB</v>
      </c>
      <c r="C41" s="14">
        <f>'Taxable Value All Property'!C41</f>
        <v>18396190109</v>
      </c>
      <c r="D41" s="15">
        <f t="shared" si="0"/>
        <v>5.1141120758718302E-2</v>
      </c>
      <c r="E41" s="14">
        <v>17501161115</v>
      </c>
      <c r="F41" s="15">
        <f t="shared" si="1"/>
        <v>6.3832421360560637E-2</v>
      </c>
      <c r="G41" s="16">
        <v>16451050714</v>
      </c>
      <c r="R41" s="17"/>
    </row>
    <row r="42" spans="1:18" x14ac:dyDescent="0.2">
      <c r="A42" s="12" t="s">
        <v>40</v>
      </c>
      <c r="B42" s="13" t="str">
        <f>'Taxable Value All Property'!B42</f>
        <v>R-Final</v>
      </c>
      <c r="C42" s="14">
        <f>'Taxable Value All Property'!C42</f>
        <v>1855933459</v>
      </c>
      <c r="D42" s="15">
        <f t="shared" si="0"/>
        <v>9.0979998013298868E-2</v>
      </c>
      <c r="E42" s="14">
        <v>1701161765</v>
      </c>
      <c r="F42" s="15">
        <f t="shared" si="1"/>
        <v>6.6323632656437898E-2</v>
      </c>
      <c r="G42" s="16">
        <v>1595352211</v>
      </c>
      <c r="R42" s="17"/>
    </row>
    <row r="43" spans="1:18" x14ac:dyDescent="0.2">
      <c r="A43" s="12" t="s">
        <v>41</v>
      </c>
      <c r="B43" s="13" t="str">
        <f>'Taxable Value All Property'!B43</f>
        <v>R-Final</v>
      </c>
      <c r="C43" s="14">
        <f>'Taxable Value All Property'!C43</f>
        <v>185337138</v>
      </c>
      <c r="D43" s="15">
        <f t="shared" si="0"/>
        <v>0.11588455181431095</v>
      </c>
      <c r="E43" s="14">
        <v>166089886</v>
      </c>
      <c r="F43" s="15">
        <f t="shared" si="1"/>
        <v>2.8554383625744813E-2</v>
      </c>
      <c r="G43" s="16">
        <v>161478954</v>
      </c>
      <c r="R43" s="17"/>
    </row>
    <row r="44" spans="1:18" x14ac:dyDescent="0.2">
      <c r="A44" s="12" t="s">
        <v>42</v>
      </c>
      <c r="B44" s="13" t="str">
        <f>'Taxable Value All Property'!B44</f>
        <v>R-Final</v>
      </c>
      <c r="C44" s="14">
        <f>'Taxable Value All Property'!C44</f>
        <v>585627984</v>
      </c>
      <c r="D44" s="15">
        <f t="shared" si="0"/>
        <v>6.7168843774165501E-2</v>
      </c>
      <c r="E44" s="14">
        <v>548767880</v>
      </c>
      <c r="F44" s="15">
        <f t="shared" si="1"/>
        <v>4.8120514709627124E-2</v>
      </c>
      <c r="G44" s="16">
        <v>523573265</v>
      </c>
      <c r="R44" s="17"/>
    </row>
    <row r="45" spans="1:18" x14ac:dyDescent="0.2">
      <c r="A45" s="12" t="s">
        <v>43</v>
      </c>
      <c r="B45" s="13" t="str">
        <f>'Taxable Value All Property'!B45</f>
        <v>R-NVAB</v>
      </c>
      <c r="C45" s="14">
        <f>'Taxable Value All Property'!C45</f>
        <v>41661984047</v>
      </c>
      <c r="D45" s="15">
        <f t="shared" si="0"/>
        <v>8.5393482367764881E-2</v>
      </c>
      <c r="E45" s="14">
        <v>38384221689</v>
      </c>
      <c r="F45" s="15">
        <f t="shared" si="1"/>
        <v>7.3364936631014344E-2</v>
      </c>
      <c r="G45" s="16">
        <v>35760644287</v>
      </c>
      <c r="R45" s="17"/>
    </row>
    <row r="46" spans="1:18" x14ac:dyDescent="0.2">
      <c r="A46" s="12" t="s">
        <v>44</v>
      </c>
      <c r="B46" s="13" t="str">
        <f>'Taxable Value All Property'!B46</f>
        <v>R-NVAB</v>
      </c>
      <c r="C46" s="14">
        <f>'Taxable Value All Property'!C46</f>
        <v>20128558677</v>
      </c>
      <c r="D46" s="15">
        <f t="shared" si="0"/>
        <v>9.0376649345317167E-2</v>
      </c>
      <c r="E46" s="14">
        <v>18460188678</v>
      </c>
      <c r="F46" s="15">
        <f t="shared" si="1"/>
        <v>7.4967480656069382E-2</v>
      </c>
      <c r="G46" s="16">
        <v>17172788024</v>
      </c>
      <c r="R46" s="17"/>
    </row>
    <row r="47" spans="1:18" x14ac:dyDescent="0.2">
      <c r="A47" s="12" t="s">
        <v>45</v>
      </c>
      <c r="B47" s="13" t="str">
        <f>'Taxable Value All Property'!B47</f>
        <v>R-NVAB</v>
      </c>
      <c r="C47" s="14">
        <f>'Taxable Value All Property'!C47</f>
        <v>22159414799</v>
      </c>
      <c r="D47" s="15">
        <f t="shared" si="0"/>
        <v>6.0267556380776868E-2</v>
      </c>
      <c r="E47" s="14">
        <v>20899832939</v>
      </c>
      <c r="F47" s="15">
        <f t="shared" si="1"/>
        <v>5.1406107597757926E-2</v>
      </c>
      <c r="G47" s="16">
        <v>19877983196</v>
      </c>
      <c r="R47" s="17"/>
    </row>
    <row r="48" spans="1:18" x14ac:dyDescent="0.2">
      <c r="A48" s="12" t="s">
        <v>46</v>
      </c>
      <c r="B48" s="13" t="str">
        <f>'Taxable Value All Property'!B48</f>
        <v>R-NVAB</v>
      </c>
      <c r="C48" s="14">
        <f>'Taxable Value All Property'!C48</f>
        <v>31098732729</v>
      </c>
      <c r="D48" s="15">
        <f t="shared" si="0"/>
        <v>5.7661583462866373E-2</v>
      </c>
      <c r="E48" s="14">
        <v>29403292334</v>
      </c>
      <c r="F48" s="15">
        <f t="shared" si="1"/>
        <v>5.7525020459992436E-2</v>
      </c>
      <c r="G48" s="16">
        <v>27803873918</v>
      </c>
      <c r="R48" s="17"/>
    </row>
    <row r="49" spans="1:18" x14ac:dyDescent="0.2">
      <c r="A49" s="12" t="s">
        <v>47</v>
      </c>
      <c r="B49" s="13" t="str">
        <f>'Taxable Value All Property'!B49</f>
        <v>R-NVAB</v>
      </c>
      <c r="C49" s="14">
        <f>'Taxable Value All Property'!C49</f>
        <v>10249818661</v>
      </c>
      <c r="D49" s="15">
        <f t="shared" si="0"/>
        <v>9.2503227022776663E-2</v>
      </c>
      <c r="E49" s="14">
        <v>9381957332</v>
      </c>
      <c r="F49" s="15">
        <f t="shared" si="1"/>
        <v>8.8700144032713438E-2</v>
      </c>
      <c r="G49" s="16">
        <v>8617577010</v>
      </c>
      <c r="R49" s="17"/>
    </row>
    <row r="50" spans="1:18" x14ac:dyDescent="0.2">
      <c r="A50" s="12" t="s">
        <v>48</v>
      </c>
      <c r="B50" s="13" t="str">
        <f>'Taxable Value All Property'!B50</f>
        <v>R-NVAB</v>
      </c>
      <c r="C50" s="14">
        <f>'Taxable Value All Property'!C50</f>
        <v>20185607358</v>
      </c>
      <c r="D50" s="15">
        <f t="shared" si="0"/>
        <v>6.8124688344940565E-2</v>
      </c>
      <c r="E50" s="14">
        <v>18898175071</v>
      </c>
      <c r="F50" s="15">
        <f t="shared" si="1"/>
        <v>6.7458941900554598E-2</v>
      </c>
      <c r="G50" s="16">
        <v>17703889423</v>
      </c>
      <c r="R50" s="17"/>
    </row>
    <row r="51" spans="1:18" x14ac:dyDescent="0.2">
      <c r="A51" s="12" t="s">
        <v>49</v>
      </c>
      <c r="B51" s="13" t="str">
        <f>'Taxable Value All Property'!B51</f>
        <v>R-NVAB</v>
      </c>
      <c r="C51" s="14">
        <f>'Taxable Value All Property'!C51</f>
        <v>1899782140</v>
      </c>
      <c r="D51" s="15">
        <f t="shared" si="0"/>
        <v>8.1588016277434394E-2</v>
      </c>
      <c r="E51" s="14">
        <v>1756474842</v>
      </c>
      <c r="F51" s="15">
        <f t="shared" si="1"/>
        <v>8.5416545657570106E-2</v>
      </c>
      <c r="G51" s="16">
        <v>1618249555</v>
      </c>
      <c r="R51" s="17"/>
    </row>
    <row r="52" spans="1:18" x14ac:dyDescent="0.2">
      <c r="A52" s="12" t="s">
        <v>50</v>
      </c>
      <c r="B52" s="13" t="str">
        <f>'Taxable Value All Property'!B52</f>
        <v>R-NVAB</v>
      </c>
      <c r="C52" s="14">
        <f>'Taxable Value All Property'!C52</f>
        <v>148945901209</v>
      </c>
      <c r="D52" s="15">
        <f t="shared" si="0"/>
        <v>3.8618929124484079E-2</v>
      </c>
      <c r="E52" s="14">
        <v>143407651288</v>
      </c>
      <c r="F52" s="15">
        <f t="shared" si="1"/>
        <v>8.7212232735675937E-2</v>
      </c>
      <c r="G52" s="16">
        <v>131904008224</v>
      </c>
      <c r="R52" s="17"/>
    </row>
    <row r="53" spans="1:18" x14ac:dyDescent="0.2">
      <c r="A53" s="12" t="s">
        <v>51</v>
      </c>
      <c r="B53" s="13" t="str">
        <f>'Taxable Value All Property'!B53</f>
        <v>R-NVAB</v>
      </c>
      <c r="C53" s="14">
        <f>'Taxable Value All Property'!C53</f>
        <v>32467101494</v>
      </c>
      <c r="D53" s="15">
        <f t="shared" si="0"/>
        <v>9.2677559410356075E-2</v>
      </c>
      <c r="E53" s="14">
        <v>29713341520</v>
      </c>
      <c r="F53" s="15">
        <f t="shared" si="1"/>
        <v>0.11219214144532695</v>
      </c>
      <c r="G53" s="16">
        <v>26716014628</v>
      </c>
      <c r="R53" s="17"/>
    </row>
    <row r="54" spans="1:18" x14ac:dyDescent="0.2">
      <c r="A54" s="12" t="s">
        <v>52</v>
      </c>
      <c r="B54" s="13" t="str">
        <f>'Taxable Value All Property'!B54</f>
        <v>R-NVAB</v>
      </c>
      <c r="C54" s="14">
        <f>'Taxable Value All Property'!C54</f>
        <v>211418541281</v>
      </c>
      <c r="D54" s="15">
        <f t="shared" si="0"/>
        <v>5.9132512190314901E-2</v>
      </c>
      <c r="E54" s="14">
        <v>199614815755</v>
      </c>
      <c r="F54" s="15">
        <f t="shared" si="1"/>
        <v>5.5622820352553837E-2</v>
      </c>
      <c r="G54" s="16">
        <v>189096722718</v>
      </c>
      <c r="R54" s="17"/>
    </row>
    <row r="55" spans="1:18" x14ac:dyDescent="0.2">
      <c r="A55" s="12" t="s">
        <v>53</v>
      </c>
      <c r="B55" s="13" t="str">
        <f>'Taxable Value All Property'!B55</f>
        <v>R-NVAB</v>
      </c>
      <c r="C55" s="14">
        <f>'Taxable Value All Property'!C55</f>
        <v>32845608390</v>
      </c>
      <c r="D55" s="15">
        <f t="shared" si="0"/>
        <v>0.10853626432310447</v>
      </c>
      <c r="E55" s="14">
        <v>29629710319</v>
      </c>
      <c r="F55" s="15">
        <f t="shared" si="1"/>
        <v>8.2492271542657827E-2</v>
      </c>
      <c r="G55" s="16">
        <v>27371752296</v>
      </c>
      <c r="R55" s="17"/>
    </row>
    <row r="56" spans="1:18" x14ac:dyDescent="0.2">
      <c r="A56" s="12" t="s">
        <v>54</v>
      </c>
      <c r="B56" s="13" t="str">
        <f>'Taxable Value All Property'!B56</f>
        <v>R-NVAB</v>
      </c>
      <c r="C56" s="14">
        <f>'Taxable Value All Property'!C56</f>
        <v>92958214748</v>
      </c>
      <c r="D56" s="15">
        <f t="shared" si="0"/>
        <v>7.2915406234721716E-2</v>
      </c>
      <c r="E56" s="14">
        <v>86640767956</v>
      </c>
      <c r="F56" s="15">
        <f t="shared" si="1"/>
        <v>7.6115803887469358E-2</v>
      </c>
      <c r="G56" s="16">
        <v>80512494699</v>
      </c>
      <c r="R56" s="17"/>
    </row>
    <row r="57" spans="1:18" x14ac:dyDescent="0.2">
      <c r="A57" s="12" t="s">
        <v>55</v>
      </c>
      <c r="B57" s="13" t="str">
        <f>'Taxable Value All Property'!B57</f>
        <v>R-NVAB</v>
      </c>
      <c r="C57" s="14">
        <f>'Taxable Value All Property'!C57</f>
        <v>37441114920</v>
      </c>
      <c r="D57" s="15">
        <f t="shared" si="0"/>
        <v>0.10125740676796109</v>
      </c>
      <c r="E57" s="14">
        <v>33998513599</v>
      </c>
      <c r="F57" s="15">
        <f t="shared" si="1"/>
        <v>9.9196039560449284E-2</v>
      </c>
      <c r="G57" s="16">
        <v>30930345794</v>
      </c>
      <c r="R57" s="17"/>
    </row>
    <row r="58" spans="1:18" x14ac:dyDescent="0.2">
      <c r="A58" s="12" t="s">
        <v>56</v>
      </c>
      <c r="B58" s="13" t="str">
        <f>'Taxable Value All Property'!B58</f>
        <v>R-NVAB</v>
      </c>
      <c r="C58" s="14">
        <f>'Taxable Value All Property'!C58</f>
        <v>3484302398</v>
      </c>
      <c r="D58" s="15">
        <f t="shared" si="0"/>
        <v>6.1067377537813453E-2</v>
      </c>
      <c r="E58" s="14">
        <v>3283771108</v>
      </c>
      <c r="F58" s="15">
        <f t="shared" si="1"/>
        <v>0.16374896390682592</v>
      </c>
      <c r="G58" s="16">
        <v>2821717750</v>
      </c>
      <c r="R58" s="17"/>
    </row>
    <row r="59" spans="1:18" x14ac:dyDescent="0.2">
      <c r="A59" s="12" t="s">
        <v>2</v>
      </c>
      <c r="B59" s="13" t="str">
        <f>'Taxable Value All Property'!B59</f>
        <v>R-NVAB</v>
      </c>
      <c r="C59" s="14">
        <f>'Taxable Value All Property'!C59</f>
        <v>33378144323</v>
      </c>
      <c r="D59" s="15">
        <f t="shared" si="0"/>
        <v>9.5683769602130778E-2</v>
      </c>
      <c r="E59" s="14">
        <v>30463300862</v>
      </c>
      <c r="F59" s="15">
        <f t="shared" si="1"/>
        <v>0.11147505655310333</v>
      </c>
      <c r="G59" s="16">
        <v>27407993263</v>
      </c>
      <c r="R59" s="17"/>
    </row>
    <row r="60" spans="1:18" x14ac:dyDescent="0.2">
      <c r="A60" s="12" t="s">
        <v>3</v>
      </c>
      <c r="B60" s="13" t="str">
        <f>'Taxable Value All Property'!B60</f>
        <v>R-NVAB</v>
      </c>
      <c r="C60" s="14">
        <f>'Taxable Value All Property'!C60</f>
        <v>21951341089</v>
      </c>
      <c r="D60" s="15">
        <f t="shared" si="0"/>
        <v>0.10875833514544181</v>
      </c>
      <c r="E60" s="14">
        <v>19798129487</v>
      </c>
      <c r="F60" s="15">
        <f t="shared" si="1"/>
        <v>7.492585222129057E-2</v>
      </c>
      <c r="G60" s="16">
        <v>18418135024</v>
      </c>
      <c r="R60" s="17"/>
    </row>
    <row r="61" spans="1:18" x14ac:dyDescent="0.2">
      <c r="A61" s="12" t="s">
        <v>57</v>
      </c>
      <c r="B61" s="13" t="str">
        <f>'Taxable Value All Property'!B61</f>
        <v>R-NVAB</v>
      </c>
      <c r="C61" s="14">
        <f>'Taxable Value All Property'!C61</f>
        <v>11481149305</v>
      </c>
      <c r="D61" s="15">
        <f t="shared" si="0"/>
        <v>9.7744997244355508E-2</v>
      </c>
      <c r="E61" s="14">
        <v>10458849126</v>
      </c>
      <c r="F61" s="15">
        <f t="shared" si="1"/>
        <v>8.5184904311102788E-2</v>
      </c>
      <c r="G61" s="16">
        <v>9637849812</v>
      </c>
      <c r="R61" s="17"/>
    </row>
    <row r="62" spans="1:18" x14ac:dyDescent="0.2">
      <c r="A62" s="12" t="s">
        <v>58</v>
      </c>
      <c r="B62" s="13" t="str">
        <f>'Taxable Value All Property'!B62</f>
        <v>R-NVAB</v>
      </c>
      <c r="C62" s="14">
        <f>'Taxable Value All Property'!C62</f>
        <v>67973468786</v>
      </c>
      <c r="D62" s="15">
        <f t="shared" si="0"/>
        <v>7.5512105430570312E-2</v>
      </c>
      <c r="E62" s="14">
        <v>63201026230</v>
      </c>
      <c r="F62" s="15">
        <f t="shared" si="1"/>
        <v>4.919713276814125E-2</v>
      </c>
      <c r="G62" s="16">
        <v>60237513291</v>
      </c>
      <c r="R62" s="17"/>
    </row>
    <row r="63" spans="1:18" x14ac:dyDescent="0.2">
      <c r="A63" s="12" t="s">
        <v>59</v>
      </c>
      <c r="B63" s="13" t="str">
        <f>'Taxable Value All Property'!B63</f>
        <v>R-NVAB</v>
      </c>
      <c r="C63" s="14">
        <f>'Taxable Value All Property'!C63</f>
        <v>37823415875</v>
      </c>
      <c r="D63" s="15">
        <f t="shared" si="0"/>
        <v>5.6455188943542338E-2</v>
      </c>
      <c r="E63" s="14">
        <v>35802196128</v>
      </c>
      <c r="F63" s="15">
        <f t="shared" si="1"/>
        <v>6.7334093168093953E-2</v>
      </c>
      <c r="G63" s="16">
        <v>33543570244</v>
      </c>
      <c r="R63" s="17"/>
    </row>
    <row r="64" spans="1:18" x14ac:dyDescent="0.2">
      <c r="A64" s="12" t="s">
        <v>60</v>
      </c>
      <c r="B64" s="13" t="str">
        <f>'Taxable Value All Property'!B64</f>
        <v>R-NVAB</v>
      </c>
      <c r="C64" s="14">
        <f>'Taxable Value All Property'!C64</f>
        <v>14313977305</v>
      </c>
      <c r="D64" s="15">
        <f t="shared" si="0"/>
        <v>8.7363688730452721E-2</v>
      </c>
      <c r="E64" s="14">
        <v>13163927997</v>
      </c>
      <c r="F64" s="15">
        <f t="shared" si="1"/>
        <v>9.8993749657758506E-2</v>
      </c>
      <c r="G64" s="16">
        <v>11978164572</v>
      </c>
      <c r="R64" s="17"/>
    </row>
    <row r="65" spans="1:18" x14ac:dyDescent="0.2">
      <c r="A65" s="12" t="s">
        <v>61</v>
      </c>
      <c r="B65" s="13" t="str">
        <f>'Taxable Value All Property'!B65</f>
        <v>R-Final</v>
      </c>
      <c r="C65" s="14">
        <f>'Taxable Value All Property'!C65</f>
        <v>1416802183</v>
      </c>
      <c r="D65" s="15">
        <f t="shared" si="0"/>
        <v>6.8148217173241848E-2</v>
      </c>
      <c r="E65" s="14">
        <v>1326409725</v>
      </c>
      <c r="F65" s="15">
        <f t="shared" si="1"/>
        <v>1.8960545764357222E-2</v>
      </c>
      <c r="G65" s="16">
        <v>1301728247</v>
      </c>
      <c r="R65" s="17"/>
    </row>
    <row r="66" spans="1:18" x14ac:dyDescent="0.2">
      <c r="A66" s="12" t="s">
        <v>62</v>
      </c>
      <c r="B66" s="13" t="str">
        <f>'Taxable Value All Property'!B66</f>
        <v>R-Final</v>
      </c>
      <c r="C66" s="14">
        <f>'Taxable Value All Property'!C66</f>
        <v>888922784</v>
      </c>
      <c r="D66" s="15">
        <f t="shared" si="0"/>
        <v>7.3306457795789051E-2</v>
      </c>
      <c r="E66" s="14">
        <v>828209667</v>
      </c>
      <c r="F66" s="15">
        <f t="shared" si="1"/>
        <v>4.1652230868859164E-2</v>
      </c>
      <c r="G66" s="16">
        <v>795092299</v>
      </c>
      <c r="R66" s="17"/>
    </row>
    <row r="67" spans="1:18" x14ac:dyDescent="0.2">
      <c r="A67" s="12" t="s">
        <v>63</v>
      </c>
      <c r="B67" s="13" t="str">
        <f>'Taxable Value All Property'!B67</f>
        <v>R-Final</v>
      </c>
      <c r="C67" s="14">
        <f>'Taxable Value All Property'!C67</f>
        <v>225274403</v>
      </c>
      <c r="D67" s="15">
        <f t="shared" si="0"/>
        <v>3.2111326014925716E-2</v>
      </c>
      <c r="E67" s="14">
        <v>218265605</v>
      </c>
      <c r="F67" s="15">
        <f t="shared" si="1"/>
        <v>3.623210784759974E-2</v>
      </c>
      <c r="G67" s="16">
        <v>210633895</v>
      </c>
      <c r="R67" s="17"/>
    </row>
    <row r="68" spans="1:18" x14ac:dyDescent="0.2">
      <c r="A68" s="12" t="s">
        <v>64</v>
      </c>
      <c r="B68" s="13" t="str">
        <f>'Taxable Value All Property'!B68</f>
        <v>R-NVAB</v>
      </c>
      <c r="C68" s="14">
        <f>'Taxable Value All Property'!C68</f>
        <v>39172043030</v>
      </c>
      <c r="D68" s="15">
        <f t="shared" si="0"/>
        <v>7.7959019546432709E-2</v>
      </c>
      <c r="E68" s="14">
        <v>36339083694</v>
      </c>
      <c r="F68" s="15">
        <f t="shared" si="1"/>
        <v>8.4677142547888398E-2</v>
      </c>
      <c r="G68" s="16">
        <v>33502212104</v>
      </c>
      <c r="R68" s="17"/>
    </row>
    <row r="69" spans="1:18" x14ac:dyDescent="0.2">
      <c r="A69" s="12" t="s">
        <v>65</v>
      </c>
      <c r="B69" s="13" t="str">
        <f>'Taxable Value All Property'!B69</f>
        <v>R-Final</v>
      </c>
      <c r="C69" s="14">
        <f>'Taxable Value All Property'!C69</f>
        <v>1339773789</v>
      </c>
      <c r="D69" s="15">
        <f t="shared" si="0"/>
        <v>0.10431995007261775</v>
      </c>
      <c r="E69" s="14">
        <v>1213211614</v>
      </c>
      <c r="F69" s="15">
        <f t="shared" si="1"/>
        <v>8.5099447553719301E-2</v>
      </c>
      <c r="G69" s="16">
        <v>1118064908</v>
      </c>
      <c r="R69" s="17"/>
    </row>
    <row r="70" spans="1:18" x14ac:dyDescent="0.2">
      <c r="A70" s="12" t="s">
        <v>66</v>
      </c>
      <c r="B70" s="13" t="str">
        <f>'Taxable Value All Property'!B70</f>
        <v>R-Final</v>
      </c>
      <c r="C70" s="14">
        <f>'Taxable Value All Property'!C70</f>
        <v>24886141636</v>
      </c>
      <c r="D70" s="15">
        <f>((C70-E70)/E70)</f>
        <v>0.13386974370792237</v>
      </c>
      <c r="E70" s="14">
        <v>21947972220</v>
      </c>
      <c r="F70" s="15">
        <f>((E70-G70)/G70)</f>
        <v>8.8921480810035869E-2</v>
      </c>
      <c r="G70" s="16">
        <v>20155697731</v>
      </c>
      <c r="R70" s="17"/>
    </row>
    <row r="71" spans="1:18" x14ac:dyDescent="0.2">
      <c r="A71" s="12" t="s">
        <v>67</v>
      </c>
      <c r="B71" s="13" t="str">
        <f>'Taxable Value All Property'!B71</f>
        <v>R-Final</v>
      </c>
      <c r="C71" s="14">
        <f>'Taxable Value All Property'!C71</f>
        <v>742168339</v>
      </c>
      <c r="D71" s="15">
        <f>((C71-E71)/E71)</f>
        <v>8.4794873588548689E-2</v>
      </c>
      <c r="E71" s="14">
        <v>684155463</v>
      </c>
      <c r="F71" s="15">
        <f>((E71-G71)/G71)</f>
        <v>5.4196472794474947E-2</v>
      </c>
      <c r="G71" s="16">
        <v>648982880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SUM(C5:C71)</f>
        <v>2120590058105</v>
      </c>
      <c r="D73" s="24">
        <f>((C73-E73)/E73)</f>
        <v>6.9986625762780905E-2</v>
      </c>
      <c r="E73" s="23">
        <f>SUM(E5:E71)</f>
        <v>1981884639533</v>
      </c>
      <c r="F73" s="24">
        <f>((E73-G73)/G73)</f>
        <v>6.8521994462804978E-2</v>
      </c>
      <c r="G73" s="25">
        <f>SUM(G5:G71)</f>
        <v>1854790682647</v>
      </c>
      <c r="R73" s="17"/>
    </row>
    <row r="74" spans="1:18" x14ac:dyDescent="0.2">
      <c r="R74" s="17"/>
    </row>
    <row r="75" spans="1:18" x14ac:dyDescent="0.2">
      <c r="A75" s="26" t="s">
        <v>94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5" priority="2" stopIfTrue="1">
      <formula>MOD(ROW(),5)=1</formula>
    </cfRule>
  </conditionalFormatting>
  <conditionalFormatting sqref="A4:G73">
    <cfRule type="expression" dxfId="4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72</v>
      </c>
      <c r="B1" s="8"/>
      <c r="C1" s="9"/>
      <c r="D1" s="8"/>
      <c r="E1" s="9"/>
      <c r="F1" s="8"/>
      <c r="G1" s="9"/>
    </row>
    <row r="2" spans="1:18" ht="15" x14ac:dyDescent="0.25">
      <c r="A2" s="10" t="s">
        <v>90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88</v>
      </c>
      <c r="D4" s="37" t="s">
        <v>89</v>
      </c>
      <c r="E4" s="37" t="s">
        <v>82</v>
      </c>
      <c r="F4" s="37" t="s">
        <v>83</v>
      </c>
      <c r="G4" s="38" t="s">
        <v>81</v>
      </c>
    </row>
    <row r="5" spans="1:18" x14ac:dyDescent="0.2">
      <c r="A5" s="12" t="s">
        <v>4</v>
      </c>
      <c r="B5" s="13" t="str">
        <f>'Taxable Value All Property'!B5</f>
        <v>R-NVAB</v>
      </c>
      <c r="C5" s="14">
        <f>'Taxable Value All Property'!D5</f>
        <v>1358577007</v>
      </c>
      <c r="D5" s="15">
        <f>((C5-E5)/E5)</f>
        <v>2.6974460793187993E-2</v>
      </c>
      <c r="E5" s="14">
        <v>1322892690</v>
      </c>
      <c r="F5" s="15">
        <f>((E5-G5)/G5)</f>
        <v>1.8395364256545827E-2</v>
      </c>
      <c r="G5" s="16">
        <v>1298997164</v>
      </c>
    </row>
    <row r="6" spans="1:18" x14ac:dyDescent="0.2">
      <c r="A6" s="12" t="s">
        <v>5</v>
      </c>
      <c r="B6" s="13" t="str">
        <f>'Taxable Value All Property'!B6</f>
        <v>R-Final</v>
      </c>
      <c r="C6" s="14">
        <f>'Taxable Value All Property'!D6</f>
        <v>178181250</v>
      </c>
      <c r="D6" s="15">
        <f t="shared" ref="D6:D69" si="0">((C6-E6)/E6)</f>
        <v>0.18371120901679477</v>
      </c>
      <c r="E6" s="14">
        <v>150527636</v>
      </c>
      <c r="F6" s="15">
        <f t="shared" ref="F6:F69" si="1">((E6-G6)/G6)</f>
        <v>9.0047798546444457E-2</v>
      </c>
      <c r="G6" s="16">
        <v>138092693</v>
      </c>
    </row>
    <row r="7" spans="1:18" x14ac:dyDescent="0.2">
      <c r="A7" s="12" t="s">
        <v>6</v>
      </c>
      <c r="B7" s="13" t="str">
        <f>'Taxable Value All Property'!B7</f>
        <v>R-NVAB</v>
      </c>
      <c r="C7" s="14">
        <f>'Taxable Value All Property'!D7</f>
        <v>1495481845</v>
      </c>
      <c r="D7" s="15">
        <f t="shared" si="0"/>
        <v>4.7096256623737918E-2</v>
      </c>
      <c r="E7" s="14">
        <v>1428218118</v>
      </c>
      <c r="F7" s="15">
        <f t="shared" si="1"/>
        <v>3.9792981226941145E-2</v>
      </c>
      <c r="G7" s="16">
        <v>1373560068</v>
      </c>
      <c r="R7" s="17"/>
    </row>
    <row r="8" spans="1:18" x14ac:dyDescent="0.2">
      <c r="A8" s="12" t="s">
        <v>7</v>
      </c>
      <c r="B8" s="13" t="str">
        <f>'Taxable Value All Property'!B8</f>
        <v>R-Final</v>
      </c>
      <c r="C8" s="14">
        <f>'Taxable Value All Property'!D8</f>
        <v>271603414</v>
      </c>
      <c r="D8" s="15">
        <f t="shared" si="0"/>
        <v>6.4014291020970698E-2</v>
      </c>
      <c r="E8" s="14">
        <v>255262938</v>
      </c>
      <c r="F8" s="15">
        <f t="shared" si="1"/>
        <v>0.20650397509085272</v>
      </c>
      <c r="G8" s="16">
        <v>211572397</v>
      </c>
      <c r="R8" s="17"/>
    </row>
    <row r="9" spans="1:18" x14ac:dyDescent="0.2">
      <c r="A9" s="12" t="s">
        <v>8</v>
      </c>
      <c r="B9" s="13" t="str">
        <f>'Taxable Value All Property'!B9</f>
        <v>R-NVAB</v>
      </c>
      <c r="C9" s="14">
        <f>'Taxable Value All Property'!D9</f>
        <v>3491788278</v>
      </c>
      <c r="D9" s="15">
        <f t="shared" si="0"/>
        <v>7.1150103764387185E-2</v>
      </c>
      <c r="E9" s="14">
        <v>3259849638</v>
      </c>
      <c r="F9" s="15">
        <f t="shared" si="1"/>
        <v>7.8456356370529987E-2</v>
      </c>
      <c r="G9" s="16">
        <v>3022699638</v>
      </c>
      <c r="R9" s="17"/>
    </row>
    <row r="10" spans="1:18" x14ac:dyDescent="0.2">
      <c r="A10" s="12" t="s">
        <v>9</v>
      </c>
      <c r="B10" s="13" t="str">
        <f>'Taxable Value All Property'!B10</f>
        <v>R-NVAB</v>
      </c>
      <c r="C10" s="14">
        <f>'Taxable Value All Property'!D10</f>
        <v>9069685194</v>
      </c>
      <c r="D10" s="15">
        <f t="shared" si="0"/>
        <v>-1.3011540916172762E-3</v>
      </c>
      <c r="E10" s="14">
        <v>9081501627</v>
      </c>
      <c r="F10" s="15">
        <f t="shared" si="1"/>
        <v>1.5266599069528401E-2</v>
      </c>
      <c r="G10" s="16">
        <v>8944942772</v>
      </c>
      <c r="R10" s="17"/>
    </row>
    <row r="11" spans="1:18" x14ac:dyDescent="0.2">
      <c r="A11" s="12" t="s">
        <v>10</v>
      </c>
      <c r="B11" s="13" t="str">
        <f>'Taxable Value All Property'!B11</f>
        <v>R-Final</v>
      </c>
      <c r="C11" s="14">
        <f>'Taxable Value All Property'!D11</f>
        <v>122633374</v>
      </c>
      <c r="D11" s="15">
        <f t="shared" si="0"/>
        <v>6.9293770906917004E-2</v>
      </c>
      <c r="E11" s="14">
        <v>114686326</v>
      </c>
      <c r="F11" s="15">
        <f t="shared" si="1"/>
        <v>0.16959500560304844</v>
      </c>
      <c r="G11" s="16">
        <v>98056443</v>
      </c>
      <c r="R11" s="17"/>
    </row>
    <row r="12" spans="1:18" x14ac:dyDescent="0.2">
      <c r="A12" s="12" t="s">
        <v>11</v>
      </c>
      <c r="B12" s="13" t="str">
        <f>'Taxable Value All Property'!B12</f>
        <v>R-NVAB</v>
      </c>
      <c r="C12" s="14">
        <f>'Taxable Value All Property'!D12</f>
        <v>1014127003</v>
      </c>
      <c r="D12" s="15">
        <f t="shared" si="0"/>
        <v>2.3111596628974482E-2</v>
      </c>
      <c r="E12" s="14">
        <v>991218364</v>
      </c>
      <c r="F12" s="15">
        <f t="shared" si="1"/>
        <v>5.3631627403913897E-2</v>
      </c>
      <c r="G12" s="16">
        <v>940763677</v>
      </c>
      <c r="R12" s="17"/>
    </row>
    <row r="13" spans="1:18" x14ac:dyDescent="0.2">
      <c r="A13" s="12" t="s">
        <v>12</v>
      </c>
      <c r="B13" s="13" t="str">
        <f>'Taxable Value All Property'!B13</f>
        <v>R-NVAB</v>
      </c>
      <c r="C13" s="14">
        <f>'Taxable Value All Property'!D13</f>
        <v>2116984148</v>
      </c>
      <c r="D13" s="15">
        <f t="shared" si="0"/>
        <v>-1.4141020737539646E-2</v>
      </c>
      <c r="E13" s="14">
        <v>2147349867</v>
      </c>
      <c r="F13" s="15">
        <f t="shared" si="1"/>
        <v>-2.2765380582296744E-3</v>
      </c>
      <c r="G13" s="16">
        <v>2152249545</v>
      </c>
      <c r="R13" s="17"/>
    </row>
    <row r="14" spans="1:18" x14ac:dyDescent="0.2">
      <c r="A14" s="12" t="s">
        <v>13</v>
      </c>
      <c r="B14" s="13" t="str">
        <f>'Taxable Value All Property'!B14</f>
        <v>R-NVAB</v>
      </c>
      <c r="C14" s="14">
        <f>'Taxable Value All Property'!D14</f>
        <v>942960958</v>
      </c>
      <c r="D14" s="15">
        <f t="shared" si="0"/>
        <v>3.746728949143787E-2</v>
      </c>
      <c r="E14" s="14">
        <v>908906688</v>
      </c>
      <c r="F14" s="15">
        <f t="shared" si="1"/>
        <v>0.11666872970587154</v>
      </c>
      <c r="G14" s="16">
        <v>813944784</v>
      </c>
      <c r="R14" s="17"/>
    </row>
    <row r="15" spans="1:18" x14ac:dyDescent="0.2">
      <c r="A15" s="12" t="s">
        <v>14</v>
      </c>
      <c r="B15" s="13" t="str">
        <f>'Taxable Value All Property'!B15</f>
        <v>R-NVAB</v>
      </c>
      <c r="C15" s="14">
        <f>'Taxable Value All Property'!D15</f>
        <v>2366187987</v>
      </c>
      <c r="D15" s="15">
        <f t="shared" si="0"/>
        <v>4.0272556152294685E-2</v>
      </c>
      <c r="E15" s="14">
        <v>2274584649</v>
      </c>
      <c r="F15" s="15">
        <f t="shared" si="1"/>
        <v>6.815606975647194E-2</v>
      </c>
      <c r="G15" s="16">
        <v>2129449725</v>
      </c>
      <c r="R15" s="17"/>
    </row>
    <row r="16" spans="1:18" x14ac:dyDescent="0.2">
      <c r="A16" s="12" t="s">
        <v>15</v>
      </c>
      <c r="B16" s="13" t="str">
        <f>'Taxable Value All Property'!B16</f>
        <v>R-Final</v>
      </c>
      <c r="C16" s="14">
        <f>'Taxable Value All Property'!D16</f>
        <v>555240771</v>
      </c>
      <c r="D16" s="15">
        <f t="shared" si="0"/>
        <v>0.10301400044326306</v>
      </c>
      <c r="E16" s="14">
        <v>503385062</v>
      </c>
      <c r="F16" s="15">
        <f t="shared" si="1"/>
        <v>7.5454953698282076E-2</v>
      </c>
      <c r="G16" s="16">
        <v>468067082</v>
      </c>
      <c r="R16" s="17"/>
    </row>
    <row r="17" spans="1:18" x14ac:dyDescent="0.2">
      <c r="A17" s="12" t="s">
        <v>78</v>
      </c>
      <c r="B17" s="13" t="str">
        <f>'Taxable Value All Property'!B17</f>
        <v>R-NVAB</v>
      </c>
      <c r="C17" s="14">
        <f>'Taxable Value All Property'!D17</f>
        <v>16547918623</v>
      </c>
      <c r="D17" s="15">
        <f t="shared" si="0"/>
        <v>6.9846643336869699E-2</v>
      </c>
      <c r="E17" s="14">
        <v>15467561380</v>
      </c>
      <c r="F17" s="15">
        <f t="shared" si="1"/>
        <v>6.7965988138402591E-3</v>
      </c>
      <c r="G17" s="16">
        <v>15363144252</v>
      </c>
      <c r="R17" s="17"/>
    </row>
    <row r="18" spans="1:18" x14ac:dyDescent="0.2">
      <c r="A18" s="12" t="s">
        <v>16</v>
      </c>
      <c r="B18" s="13" t="str">
        <f>'Taxable Value All Property'!B18</f>
        <v>R-NVAB</v>
      </c>
      <c r="C18" s="14">
        <f>'Taxable Value All Property'!D18</f>
        <v>639476269</v>
      </c>
      <c r="D18" s="15">
        <f t="shared" si="0"/>
        <v>2.3237736895087204E-2</v>
      </c>
      <c r="E18" s="14">
        <v>624953758</v>
      </c>
      <c r="F18" s="15">
        <f t="shared" si="1"/>
        <v>1.0239262408019873E-5</v>
      </c>
      <c r="G18" s="16">
        <v>624947359</v>
      </c>
      <c r="R18" s="17"/>
    </row>
    <row r="19" spans="1:18" x14ac:dyDescent="0.2">
      <c r="A19" s="12" t="s">
        <v>17</v>
      </c>
      <c r="B19" s="13" t="str">
        <f>'Taxable Value All Property'!B19</f>
        <v>R-Final</v>
      </c>
      <c r="C19" s="14">
        <f>'Taxable Value All Property'!D19</f>
        <v>90318827</v>
      </c>
      <c r="D19" s="15">
        <f t="shared" si="0"/>
        <v>8.5077983107833301E-3</v>
      </c>
      <c r="E19" s="14">
        <v>89556895</v>
      </c>
      <c r="F19" s="15">
        <f t="shared" si="1"/>
        <v>2.063216314224289E-2</v>
      </c>
      <c r="G19" s="16">
        <v>87746495</v>
      </c>
      <c r="R19" s="17"/>
    </row>
    <row r="20" spans="1:18" x14ac:dyDescent="0.2">
      <c r="A20" s="12" t="s">
        <v>18</v>
      </c>
      <c r="B20" s="13" t="str">
        <f>'Taxable Value All Property'!B20</f>
        <v>R-NVAB</v>
      </c>
      <c r="C20" s="14">
        <f>'Taxable Value All Property'!D20</f>
        <v>6773868490</v>
      </c>
      <c r="D20" s="15">
        <f t="shared" si="0"/>
        <v>6.5182406187059061E-2</v>
      </c>
      <c r="E20" s="14">
        <v>6359350709</v>
      </c>
      <c r="F20" s="15">
        <f t="shared" si="1"/>
        <v>3.8285947706616641E-2</v>
      </c>
      <c r="G20" s="16">
        <v>6124854837</v>
      </c>
      <c r="R20" s="17"/>
    </row>
    <row r="21" spans="1:18" x14ac:dyDescent="0.2">
      <c r="A21" s="12" t="s">
        <v>19</v>
      </c>
      <c r="B21" s="13" t="str">
        <f>'Taxable Value All Property'!B21</f>
        <v>R-NVAB</v>
      </c>
      <c r="C21" s="14">
        <f>'Taxable Value All Property'!D21</f>
        <v>2409027940</v>
      </c>
      <c r="D21" s="15">
        <f t="shared" si="0"/>
        <v>0.11493762047735498</v>
      </c>
      <c r="E21" s="14">
        <v>2160684056</v>
      </c>
      <c r="F21" s="15">
        <f t="shared" si="1"/>
        <v>9.5405147508331224E-4</v>
      </c>
      <c r="G21" s="16">
        <v>2158624617</v>
      </c>
      <c r="R21" s="17"/>
    </row>
    <row r="22" spans="1:18" x14ac:dyDescent="0.2">
      <c r="A22" s="12" t="s">
        <v>20</v>
      </c>
      <c r="B22" s="13" t="str">
        <f>'Taxable Value All Property'!B22</f>
        <v>R-NVAB</v>
      </c>
      <c r="C22" s="14">
        <f>'Taxable Value All Property'!D22</f>
        <v>382740634</v>
      </c>
      <c r="D22" s="15">
        <f t="shared" si="0"/>
        <v>0.12161447441403932</v>
      </c>
      <c r="E22" s="14">
        <v>341240812</v>
      </c>
      <c r="F22" s="15">
        <f t="shared" si="1"/>
        <v>1.9234699751432952E-2</v>
      </c>
      <c r="G22" s="16">
        <v>334801015</v>
      </c>
      <c r="R22" s="17"/>
    </row>
    <row r="23" spans="1:18" x14ac:dyDescent="0.2">
      <c r="A23" s="12" t="s">
        <v>21</v>
      </c>
      <c r="B23" s="13" t="str">
        <f>'Taxable Value All Property'!B23</f>
        <v>R-Final</v>
      </c>
      <c r="C23" s="14">
        <f>'Taxable Value All Property'!D23</f>
        <v>89977707</v>
      </c>
      <c r="D23" s="15">
        <f t="shared" si="0"/>
        <v>0.15866062166417833</v>
      </c>
      <c r="E23" s="14">
        <v>77656654</v>
      </c>
      <c r="F23" s="15">
        <f t="shared" si="1"/>
        <v>-7.0559149783740102E-2</v>
      </c>
      <c r="G23" s="16">
        <v>83552013</v>
      </c>
      <c r="R23" s="17"/>
    </row>
    <row r="24" spans="1:18" x14ac:dyDescent="0.2">
      <c r="A24" s="12" t="s">
        <v>22</v>
      </c>
      <c r="B24" s="13" t="str">
        <f>'Taxable Value All Property'!B24</f>
        <v>R-Final</v>
      </c>
      <c r="C24" s="14">
        <f>'Taxable Value All Property'!D24</f>
        <v>379131555</v>
      </c>
      <c r="D24" s="15">
        <f t="shared" si="0"/>
        <v>8.196397873505594E-2</v>
      </c>
      <c r="E24" s="14">
        <v>350410515</v>
      </c>
      <c r="F24" s="15">
        <f t="shared" si="1"/>
        <v>8.8840152463001684E-2</v>
      </c>
      <c r="G24" s="16">
        <v>321819979</v>
      </c>
      <c r="R24" s="17"/>
    </row>
    <row r="25" spans="1:18" x14ac:dyDescent="0.2">
      <c r="A25" s="12" t="s">
        <v>23</v>
      </c>
      <c r="B25" s="13" t="str">
        <f>'Taxable Value All Property'!B25</f>
        <v>R-Final</v>
      </c>
      <c r="C25" s="14">
        <f>'Taxable Value All Property'!D25</f>
        <v>315449111</v>
      </c>
      <c r="D25" s="15">
        <f t="shared" si="0"/>
        <v>6.5205460443964094E-2</v>
      </c>
      <c r="E25" s="14">
        <v>296139217</v>
      </c>
      <c r="F25" s="15">
        <f t="shared" si="1"/>
        <v>0.26846109425417303</v>
      </c>
      <c r="G25" s="16">
        <v>233463382</v>
      </c>
      <c r="R25" s="17"/>
    </row>
    <row r="26" spans="1:18" x14ac:dyDescent="0.2">
      <c r="A26" s="12" t="s">
        <v>24</v>
      </c>
      <c r="B26" s="13" t="str">
        <f>'Taxable Value All Property'!B26</f>
        <v>R-NVAB</v>
      </c>
      <c r="C26" s="14">
        <f>'Taxable Value All Property'!D26</f>
        <v>125919426</v>
      </c>
      <c r="D26" s="15">
        <f t="shared" si="0"/>
        <v>-4.7982850790546032E-2</v>
      </c>
      <c r="E26" s="14">
        <v>132265922</v>
      </c>
      <c r="F26" s="15">
        <f t="shared" si="1"/>
        <v>0.18169926589170285</v>
      </c>
      <c r="G26" s="16">
        <v>111928581</v>
      </c>
      <c r="R26" s="17"/>
    </row>
    <row r="27" spans="1:18" x14ac:dyDescent="0.2">
      <c r="A27" s="12" t="s">
        <v>25</v>
      </c>
      <c r="B27" s="13" t="str">
        <f>'Taxable Value All Property'!B27</f>
        <v>R-Final</v>
      </c>
      <c r="C27" s="14">
        <f>'Taxable Value All Property'!D27</f>
        <v>109288280</v>
      </c>
      <c r="D27" s="15">
        <f t="shared" si="0"/>
        <v>9.2322897129389417E-2</v>
      </c>
      <c r="E27" s="14">
        <v>100051258</v>
      </c>
      <c r="F27" s="15">
        <f t="shared" si="1"/>
        <v>0.10129268891962465</v>
      </c>
      <c r="G27" s="16">
        <v>90848926</v>
      </c>
      <c r="R27" s="17"/>
    </row>
    <row r="28" spans="1:18" x14ac:dyDescent="0.2">
      <c r="A28" s="12" t="s">
        <v>26</v>
      </c>
      <c r="B28" s="13" t="str">
        <f>'Taxable Value All Property'!B28</f>
        <v>R-Final</v>
      </c>
      <c r="C28" s="14">
        <f>'Taxable Value All Property'!D28</f>
        <v>575802682</v>
      </c>
      <c r="D28" s="15">
        <f t="shared" si="0"/>
        <v>-3.6453285739233676E-2</v>
      </c>
      <c r="E28" s="14">
        <v>597586680</v>
      </c>
      <c r="F28" s="15">
        <f t="shared" si="1"/>
        <v>0.10909547940312006</v>
      </c>
      <c r="G28" s="16">
        <v>538805442</v>
      </c>
      <c r="R28" s="17"/>
    </row>
    <row r="29" spans="1:18" x14ac:dyDescent="0.2">
      <c r="A29" s="12" t="s">
        <v>27</v>
      </c>
      <c r="B29" s="13" t="str">
        <f>'Taxable Value All Property'!B29</f>
        <v>R-NVAB</v>
      </c>
      <c r="C29" s="14">
        <f>'Taxable Value All Property'!D29</f>
        <v>808494590</v>
      </c>
      <c r="D29" s="15">
        <f t="shared" si="0"/>
        <v>1.5332015376255767E-2</v>
      </c>
      <c r="E29" s="14">
        <v>796285922</v>
      </c>
      <c r="F29" s="15">
        <f t="shared" si="1"/>
        <v>3.8751080881808522E-2</v>
      </c>
      <c r="G29" s="16">
        <v>766580114</v>
      </c>
      <c r="R29" s="17"/>
    </row>
    <row r="30" spans="1:18" x14ac:dyDescent="0.2">
      <c r="A30" s="12" t="s">
        <v>28</v>
      </c>
      <c r="B30" s="13" t="str">
        <f>'Taxable Value All Property'!B30</f>
        <v>R-NVAB</v>
      </c>
      <c r="C30" s="14">
        <f>'Taxable Value All Property'!D30</f>
        <v>809764022</v>
      </c>
      <c r="D30" s="15">
        <f t="shared" si="0"/>
        <v>4.0336057814194907E-2</v>
      </c>
      <c r="E30" s="14">
        <v>778367736</v>
      </c>
      <c r="F30" s="15">
        <f t="shared" si="1"/>
        <v>0.20075073788720832</v>
      </c>
      <c r="G30" s="16">
        <v>648234235</v>
      </c>
      <c r="R30" s="17"/>
    </row>
    <row r="31" spans="1:18" x14ac:dyDescent="0.2">
      <c r="A31" s="12" t="s">
        <v>29</v>
      </c>
      <c r="B31" s="13" t="str">
        <f>'Taxable Value All Property'!B31</f>
        <v>R-NVAB</v>
      </c>
      <c r="C31" s="14">
        <f>'Taxable Value All Property'!D31</f>
        <v>1181218119</v>
      </c>
      <c r="D31" s="15">
        <f t="shared" si="0"/>
        <v>4.8126257574161072E-2</v>
      </c>
      <c r="E31" s="14">
        <v>1126980753</v>
      </c>
      <c r="F31" s="15">
        <f t="shared" si="1"/>
        <v>4.2631614536124567E-2</v>
      </c>
      <c r="G31" s="16">
        <v>1080900231</v>
      </c>
      <c r="R31" s="17"/>
    </row>
    <row r="32" spans="1:18" x14ac:dyDescent="0.2">
      <c r="A32" s="12" t="s">
        <v>30</v>
      </c>
      <c r="B32" s="13" t="str">
        <f>'Taxable Value All Property'!B32</f>
        <v>R-NVAB</v>
      </c>
      <c r="C32" s="14">
        <f>'Taxable Value All Property'!D32</f>
        <v>652237362</v>
      </c>
      <c r="D32" s="15">
        <f t="shared" si="0"/>
        <v>6.0820502176800309E-2</v>
      </c>
      <c r="E32" s="14">
        <v>614842342</v>
      </c>
      <c r="F32" s="15">
        <f t="shared" si="1"/>
        <v>0.11779531360118572</v>
      </c>
      <c r="G32" s="16">
        <v>550049132</v>
      </c>
      <c r="R32" s="17"/>
    </row>
    <row r="33" spans="1:18" x14ac:dyDescent="0.2">
      <c r="A33" s="12" t="s">
        <v>31</v>
      </c>
      <c r="B33" s="13" t="str">
        <f>'Taxable Value All Property'!B33</f>
        <v>R-NVAB</v>
      </c>
      <c r="C33" s="14">
        <f>'Taxable Value All Property'!D33</f>
        <v>9670394713</v>
      </c>
      <c r="D33" s="15">
        <f t="shared" si="0"/>
        <v>1.539085739031164E-2</v>
      </c>
      <c r="E33" s="14">
        <v>9523815034</v>
      </c>
      <c r="F33" s="15">
        <f t="shared" si="1"/>
        <v>3.8403539517577509E-2</v>
      </c>
      <c r="G33" s="16">
        <v>9171593385</v>
      </c>
      <c r="R33" s="17"/>
    </row>
    <row r="34" spans="1:18" x14ac:dyDescent="0.2">
      <c r="A34" s="12" t="s">
        <v>32</v>
      </c>
      <c r="B34" s="13" t="str">
        <f>'Taxable Value All Property'!B34</f>
        <v>R-Final</v>
      </c>
      <c r="C34" s="14">
        <f>'Taxable Value All Property'!D34</f>
        <v>80891344</v>
      </c>
      <c r="D34" s="15">
        <f t="shared" si="0"/>
        <v>2.3865076950048632E-2</v>
      </c>
      <c r="E34" s="14">
        <v>79005863</v>
      </c>
      <c r="F34" s="15">
        <f t="shared" si="1"/>
        <v>5.8008029604671024E-2</v>
      </c>
      <c r="G34" s="16">
        <v>74674162</v>
      </c>
      <c r="R34" s="17"/>
    </row>
    <row r="35" spans="1:18" x14ac:dyDescent="0.2">
      <c r="A35" s="12" t="s">
        <v>33</v>
      </c>
      <c r="B35" s="13" t="str">
        <f>'Taxable Value All Property'!B35</f>
        <v>R-NVAB</v>
      </c>
      <c r="C35" s="14">
        <f>'Taxable Value All Property'!D35</f>
        <v>757868552</v>
      </c>
      <c r="D35" s="15">
        <f t="shared" si="0"/>
        <v>7.3274509841575158E-2</v>
      </c>
      <c r="E35" s="14">
        <v>706127412</v>
      </c>
      <c r="F35" s="15">
        <f t="shared" si="1"/>
        <v>9.5819039238497869E-2</v>
      </c>
      <c r="G35" s="16">
        <v>644383230</v>
      </c>
      <c r="R35" s="17"/>
    </row>
    <row r="36" spans="1:18" x14ac:dyDescent="0.2">
      <c r="A36" s="12" t="s">
        <v>34</v>
      </c>
      <c r="B36" s="13" t="str">
        <f>'Taxable Value All Property'!B36</f>
        <v>R-Final</v>
      </c>
      <c r="C36" s="14">
        <f>'Taxable Value All Property'!D36</f>
        <v>382766136</v>
      </c>
      <c r="D36" s="15">
        <f t="shared" si="0"/>
        <v>0.16666518179030412</v>
      </c>
      <c r="E36" s="14">
        <v>328085677</v>
      </c>
      <c r="F36" s="15">
        <f t="shared" si="1"/>
        <v>0.1583649155726069</v>
      </c>
      <c r="G36" s="16">
        <v>283231711</v>
      </c>
      <c r="R36" s="17"/>
    </row>
    <row r="37" spans="1:18" x14ac:dyDescent="0.2">
      <c r="A37" s="12" t="s">
        <v>35</v>
      </c>
      <c r="B37" s="13" t="str">
        <f>'Taxable Value All Property'!B37</f>
        <v>R-Final</v>
      </c>
      <c r="C37" s="14">
        <f>'Taxable Value All Property'!D37</f>
        <v>150321037</v>
      </c>
      <c r="D37" s="15">
        <f t="shared" si="0"/>
        <v>-2.2928737774400548E-2</v>
      </c>
      <c r="E37" s="14">
        <v>153848591</v>
      </c>
      <c r="F37" s="15">
        <f t="shared" si="1"/>
        <v>4.7365758068153234E-2</v>
      </c>
      <c r="G37" s="16">
        <v>146890988</v>
      </c>
      <c r="R37" s="17"/>
    </row>
    <row r="38" spans="1:18" x14ac:dyDescent="0.2">
      <c r="A38" s="12" t="s">
        <v>36</v>
      </c>
      <c r="B38" s="13" t="str">
        <f>'Taxable Value All Property'!B38</f>
        <v>R-Final</v>
      </c>
      <c r="C38" s="14">
        <f>'Taxable Value All Property'!D38</f>
        <v>65351282</v>
      </c>
      <c r="D38" s="15">
        <f t="shared" si="0"/>
        <v>2.5675891458090763E-2</v>
      </c>
      <c r="E38" s="14">
        <v>63715334</v>
      </c>
      <c r="F38" s="15">
        <f t="shared" si="1"/>
        <v>0.10401399989496198</v>
      </c>
      <c r="G38" s="16">
        <v>57712433</v>
      </c>
      <c r="R38" s="17"/>
    </row>
    <row r="39" spans="1:18" x14ac:dyDescent="0.2">
      <c r="A39" s="12" t="s">
        <v>37</v>
      </c>
      <c r="B39" s="13" t="str">
        <f>'Taxable Value All Property'!B39</f>
        <v>R-NVAB</v>
      </c>
      <c r="C39" s="14">
        <f>'Taxable Value All Property'!D39</f>
        <v>1523471345</v>
      </c>
      <c r="D39" s="15">
        <f t="shared" si="0"/>
        <v>-3.3326207392801546E-3</v>
      </c>
      <c r="E39" s="14">
        <v>1528565474</v>
      </c>
      <c r="F39" s="15">
        <f t="shared" si="1"/>
        <v>3.7466752922466852E-2</v>
      </c>
      <c r="G39" s="16">
        <v>1473363334</v>
      </c>
      <c r="R39" s="17"/>
    </row>
    <row r="40" spans="1:18" x14ac:dyDescent="0.2">
      <c r="A40" s="12" t="s">
        <v>38</v>
      </c>
      <c r="B40" s="13" t="str">
        <f>'Taxable Value All Property'!B40</f>
        <v>R-NVAB</v>
      </c>
      <c r="C40" s="14">
        <f>'Taxable Value All Property'!D40</f>
        <v>4955594615</v>
      </c>
      <c r="D40" s="15">
        <f t="shared" si="0"/>
        <v>-6.4537879654116264E-3</v>
      </c>
      <c r="E40" s="14">
        <v>4987784720</v>
      </c>
      <c r="F40" s="15">
        <f t="shared" si="1"/>
        <v>0.21135086881347154</v>
      </c>
      <c r="G40" s="16">
        <v>4117539227</v>
      </c>
      <c r="R40" s="17"/>
    </row>
    <row r="41" spans="1:18" x14ac:dyDescent="0.2">
      <c r="A41" s="12" t="s">
        <v>39</v>
      </c>
      <c r="B41" s="13" t="str">
        <f>'Taxable Value All Property'!B41</f>
        <v>R-NVAB</v>
      </c>
      <c r="C41" s="14">
        <f>'Taxable Value All Property'!D41</f>
        <v>1133559243</v>
      </c>
      <c r="D41" s="15">
        <f t="shared" si="0"/>
        <v>2.5231687154185594E-2</v>
      </c>
      <c r="E41" s="14">
        <v>1105661537</v>
      </c>
      <c r="F41" s="15">
        <f t="shared" si="1"/>
        <v>-2.5104216629664437E-2</v>
      </c>
      <c r="G41" s="16">
        <v>1134133059</v>
      </c>
      <c r="R41" s="17"/>
    </row>
    <row r="42" spans="1:18" x14ac:dyDescent="0.2">
      <c r="A42" s="12" t="s">
        <v>40</v>
      </c>
      <c r="B42" s="13" t="str">
        <f>'Taxable Value All Property'!B42</f>
        <v>R-Final</v>
      </c>
      <c r="C42" s="14">
        <f>'Taxable Value All Property'!D42</f>
        <v>386214927</v>
      </c>
      <c r="D42" s="15">
        <f t="shared" si="0"/>
        <v>-2.793529031834217E-3</v>
      </c>
      <c r="E42" s="14">
        <v>387296852</v>
      </c>
      <c r="F42" s="15">
        <f t="shared" si="1"/>
        <v>0.10161001113997602</v>
      </c>
      <c r="G42" s="16">
        <v>351573468</v>
      </c>
      <c r="R42" s="17"/>
    </row>
    <row r="43" spans="1:18" x14ac:dyDescent="0.2">
      <c r="A43" s="12" t="s">
        <v>41</v>
      </c>
      <c r="B43" s="13" t="str">
        <f>'Taxable Value All Property'!B43</f>
        <v>R-Final</v>
      </c>
      <c r="C43" s="14">
        <f>'Taxable Value All Property'!D43</f>
        <v>131719686</v>
      </c>
      <c r="D43" s="15">
        <f t="shared" si="0"/>
        <v>0.21934477132431221</v>
      </c>
      <c r="E43" s="14">
        <v>108024973</v>
      </c>
      <c r="F43" s="15">
        <f t="shared" si="1"/>
        <v>5.972747167453954E-2</v>
      </c>
      <c r="G43" s="16">
        <v>101936560</v>
      </c>
      <c r="R43" s="17"/>
    </row>
    <row r="44" spans="1:18" x14ac:dyDescent="0.2">
      <c r="A44" s="12" t="s">
        <v>42</v>
      </c>
      <c r="B44" s="13" t="str">
        <f>'Taxable Value All Property'!B44</f>
        <v>R-Final</v>
      </c>
      <c r="C44" s="14">
        <f>'Taxable Value All Property'!D44</f>
        <v>208939851</v>
      </c>
      <c r="D44" s="15">
        <f t="shared" si="0"/>
        <v>0.10456140200629178</v>
      </c>
      <c r="E44" s="14">
        <v>189160920</v>
      </c>
      <c r="F44" s="15">
        <f t="shared" si="1"/>
        <v>9.1720974028531049E-2</v>
      </c>
      <c r="G44" s="16">
        <v>173268559</v>
      </c>
      <c r="R44" s="17"/>
    </row>
    <row r="45" spans="1:18" x14ac:dyDescent="0.2">
      <c r="A45" s="12" t="s">
        <v>43</v>
      </c>
      <c r="B45" s="13" t="str">
        <f>'Taxable Value All Property'!B45</f>
        <v>R-NVAB</v>
      </c>
      <c r="C45" s="14">
        <f>'Taxable Value All Property'!D45</f>
        <v>3268967764</v>
      </c>
      <c r="D45" s="15">
        <f t="shared" si="0"/>
        <v>6.2099027344177651E-3</v>
      </c>
      <c r="E45" s="14">
        <v>3248793075</v>
      </c>
      <c r="F45" s="15">
        <f t="shared" si="1"/>
        <v>4.4771568146474476E-2</v>
      </c>
      <c r="G45" s="16">
        <v>3109572632</v>
      </c>
      <c r="R45" s="17"/>
    </row>
    <row r="46" spans="1:18" x14ac:dyDescent="0.2">
      <c r="A46" s="12" t="s">
        <v>44</v>
      </c>
      <c r="B46" s="13" t="str">
        <f>'Taxable Value All Property'!B46</f>
        <v>R-NVAB</v>
      </c>
      <c r="C46" s="14">
        <f>'Taxable Value All Property'!D46</f>
        <v>1891372857</v>
      </c>
      <c r="D46" s="15">
        <f t="shared" si="0"/>
        <v>6.0028328214848589E-2</v>
      </c>
      <c r="E46" s="14">
        <v>1784266332</v>
      </c>
      <c r="F46" s="15">
        <f t="shared" si="1"/>
        <v>0.10062743393617936</v>
      </c>
      <c r="G46" s="16">
        <v>1621135615</v>
      </c>
      <c r="R46" s="17"/>
    </row>
    <row r="47" spans="1:18" x14ac:dyDescent="0.2">
      <c r="A47" s="12" t="s">
        <v>45</v>
      </c>
      <c r="B47" s="13" t="str">
        <f>'Taxable Value All Property'!B47</f>
        <v>R-NVAB</v>
      </c>
      <c r="C47" s="14">
        <f>'Taxable Value All Property'!D47</f>
        <v>2915758089</v>
      </c>
      <c r="D47" s="15">
        <f t="shared" si="0"/>
        <v>1.3247558508808871E-2</v>
      </c>
      <c r="E47" s="14">
        <v>2877636432</v>
      </c>
      <c r="F47" s="15">
        <f t="shared" si="1"/>
        <v>4.4512717987871993E-2</v>
      </c>
      <c r="G47" s="16">
        <v>2755003728</v>
      </c>
      <c r="R47" s="17"/>
    </row>
    <row r="48" spans="1:18" x14ac:dyDescent="0.2">
      <c r="A48" s="12" t="s">
        <v>46</v>
      </c>
      <c r="B48" s="13" t="str">
        <f>'Taxable Value All Property'!B48</f>
        <v>R-NVAB</v>
      </c>
      <c r="C48" s="14">
        <f>'Taxable Value All Property'!D48</f>
        <v>634494487</v>
      </c>
      <c r="D48" s="15">
        <f t="shared" si="0"/>
        <v>3.3560289018286116E-2</v>
      </c>
      <c r="E48" s="14">
        <v>613892091</v>
      </c>
      <c r="F48" s="15">
        <f t="shared" si="1"/>
        <v>6.8010792702123346E-2</v>
      </c>
      <c r="G48" s="16">
        <v>574799520</v>
      </c>
      <c r="R48" s="17"/>
    </row>
    <row r="49" spans="1:18" x14ac:dyDescent="0.2">
      <c r="A49" s="12" t="s">
        <v>47</v>
      </c>
      <c r="B49" s="13" t="str">
        <f>'Taxable Value All Property'!B49</f>
        <v>R-NVAB</v>
      </c>
      <c r="C49" s="14">
        <f>'Taxable Value All Property'!D49</f>
        <v>837202987</v>
      </c>
      <c r="D49" s="15">
        <f t="shared" si="0"/>
        <v>0.11988475185678323</v>
      </c>
      <c r="E49" s="14">
        <v>747579593</v>
      </c>
      <c r="F49" s="15">
        <f t="shared" si="1"/>
        <v>8.9004310440712803E-2</v>
      </c>
      <c r="G49" s="16">
        <v>686479921</v>
      </c>
      <c r="R49" s="17"/>
    </row>
    <row r="50" spans="1:18" x14ac:dyDescent="0.2">
      <c r="A50" s="12" t="s">
        <v>48</v>
      </c>
      <c r="B50" s="13" t="str">
        <f>'Taxable Value All Property'!B50</f>
        <v>R-NVAB</v>
      </c>
      <c r="C50" s="14">
        <f>'Taxable Value All Property'!D50</f>
        <v>914560720</v>
      </c>
      <c r="D50" s="15">
        <f t="shared" si="0"/>
        <v>1.9693502067143303E-2</v>
      </c>
      <c r="E50" s="14">
        <v>896897664</v>
      </c>
      <c r="F50" s="15">
        <f t="shared" si="1"/>
        <v>3.5843481551884444E-2</v>
      </c>
      <c r="G50" s="16">
        <v>865862150</v>
      </c>
      <c r="R50" s="17"/>
    </row>
    <row r="51" spans="1:18" x14ac:dyDescent="0.2">
      <c r="A51" s="12" t="s">
        <v>49</v>
      </c>
      <c r="B51" s="13" t="str">
        <f>'Taxable Value All Property'!B51</f>
        <v>R-NVAB</v>
      </c>
      <c r="C51" s="14">
        <f>'Taxable Value All Property'!D51</f>
        <v>1016377504</v>
      </c>
      <c r="D51" s="15">
        <f t="shared" si="0"/>
        <v>0.13038045591303649</v>
      </c>
      <c r="E51" s="14">
        <v>899146388</v>
      </c>
      <c r="F51" s="15">
        <f t="shared" si="1"/>
        <v>-0.13810566182232431</v>
      </c>
      <c r="G51" s="16">
        <v>1043221133</v>
      </c>
      <c r="R51" s="17"/>
    </row>
    <row r="52" spans="1:18" x14ac:dyDescent="0.2">
      <c r="A52" s="12" t="s">
        <v>50</v>
      </c>
      <c r="B52" s="13" t="str">
        <f>'Taxable Value All Property'!B52</f>
        <v>R-NVAB</v>
      </c>
      <c r="C52" s="14">
        <f>'Taxable Value All Property'!D52</f>
        <v>12117571317</v>
      </c>
      <c r="D52" s="15">
        <f t="shared" si="0"/>
        <v>6.1060551309211819E-3</v>
      </c>
      <c r="E52" s="14">
        <v>12044029807</v>
      </c>
      <c r="F52" s="15">
        <f t="shared" si="1"/>
        <v>5.3641039178138186E-2</v>
      </c>
      <c r="G52" s="16">
        <v>11430866262</v>
      </c>
      <c r="R52" s="17"/>
    </row>
    <row r="53" spans="1:18" x14ac:dyDescent="0.2">
      <c r="A53" s="12" t="s">
        <v>51</v>
      </c>
      <c r="B53" s="13" t="str">
        <f>'Taxable Value All Property'!B53</f>
        <v>R-NVAB</v>
      </c>
      <c r="C53" s="14">
        <f>'Taxable Value All Property'!D53</f>
        <v>1635341168</v>
      </c>
      <c r="D53" s="15">
        <f t="shared" si="0"/>
        <v>-4.3615331247744971E-3</v>
      </c>
      <c r="E53" s="14">
        <v>1642505008</v>
      </c>
      <c r="F53" s="15">
        <f t="shared" si="1"/>
        <v>1.7530335201762989E-2</v>
      </c>
      <c r="G53" s="16">
        <v>1614207411</v>
      </c>
      <c r="R53" s="17"/>
    </row>
    <row r="54" spans="1:18" x14ac:dyDescent="0.2">
      <c r="A54" s="12" t="s">
        <v>52</v>
      </c>
      <c r="B54" s="13" t="str">
        <f>'Taxable Value All Property'!B54</f>
        <v>R-NVAB</v>
      </c>
      <c r="C54" s="14">
        <f>'Taxable Value All Property'!D54</f>
        <v>10311540260</v>
      </c>
      <c r="D54" s="15">
        <f t="shared" si="0"/>
        <v>1.9702162967387114E-2</v>
      </c>
      <c r="E54" s="14">
        <v>10112305960</v>
      </c>
      <c r="F54" s="15">
        <f t="shared" si="1"/>
        <v>9.2026783732260531E-2</v>
      </c>
      <c r="G54" s="16">
        <v>9260126318</v>
      </c>
      <c r="R54" s="17"/>
    </row>
    <row r="55" spans="1:18" x14ac:dyDescent="0.2">
      <c r="A55" s="12" t="s">
        <v>53</v>
      </c>
      <c r="B55" s="13" t="str">
        <f>'Taxable Value All Property'!B55</f>
        <v>R-NVAB</v>
      </c>
      <c r="C55" s="14">
        <f>'Taxable Value All Property'!D55</f>
        <v>2171639895</v>
      </c>
      <c r="D55" s="15">
        <f t="shared" si="0"/>
        <v>3.8123275008044279E-2</v>
      </c>
      <c r="E55" s="14">
        <v>2091890190</v>
      </c>
      <c r="F55" s="15">
        <f t="shared" si="1"/>
        <v>4.8044837110478286E-2</v>
      </c>
      <c r="G55" s="16">
        <v>1995993030</v>
      </c>
      <c r="R55" s="17"/>
    </row>
    <row r="56" spans="1:18" x14ac:dyDescent="0.2">
      <c r="A56" s="12" t="s">
        <v>54</v>
      </c>
      <c r="B56" s="13" t="str">
        <f>'Taxable Value All Property'!B56</f>
        <v>R-NVAB</v>
      </c>
      <c r="C56" s="14">
        <f>'Taxable Value All Property'!D56</f>
        <v>5026713700</v>
      </c>
      <c r="D56" s="15">
        <f t="shared" si="0"/>
        <v>-9.3001243562149515E-3</v>
      </c>
      <c r="E56" s="14">
        <v>5073901616</v>
      </c>
      <c r="F56" s="15">
        <f t="shared" si="1"/>
        <v>2.580219625318499E-2</v>
      </c>
      <c r="G56" s="16">
        <v>4946276811</v>
      </c>
      <c r="R56" s="17"/>
    </row>
    <row r="57" spans="1:18" x14ac:dyDescent="0.2">
      <c r="A57" s="12" t="s">
        <v>55</v>
      </c>
      <c r="B57" s="13" t="str">
        <f>'Taxable Value All Property'!B57</f>
        <v>R-NVAB</v>
      </c>
      <c r="C57" s="14">
        <f>'Taxable Value All Property'!D57</f>
        <v>6310824117</v>
      </c>
      <c r="D57" s="15">
        <f t="shared" si="0"/>
        <v>4.6878702963848128E-2</v>
      </c>
      <c r="E57" s="14">
        <v>6028228580</v>
      </c>
      <c r="F57" s="15">
        <f t="shared" si="1"/>
        <v>2.6032189224620798E-2</v>
      </c>
      <c r="G57" s="16">
        <v>5875282124</v>
      </c>
      <c r="R57" s="17"/>
    </row>
    <row r="58" spans="1:18" x14ac:dyDescent="0.2">
      <c r="A58" s="12" t="s">
        <v>56</v>
      </c>
      <c r="B58" s="13" t="str">
        <f>'Taxable Value All Property'!B58</f>
        <v>R-NVAB</v>
      </c>
      <c r="C58" s="14">
        <f>'Taxable Value All Property'!D58</f>
        <v>1393420712</v>
      </c>
      <c r="D58" s="15">
        <f t="shared" si="0"/>
        <v>6.8857628490534881E-2</v>
      </c>
      <c r="E58" s="14">
        <v>1303654177</v>
      </c>
      <c r="F58" s="15">
        <f t="shared" si="1"/>
        <v>0.204642213357907</v>
      </c>
      <c r="G58" s="16">
        <v>1082192009</v>
      </c>
      <c r="R58" s="17"/>
    </row>
    <row r="59" spans="1:18" x14ac:dyDescent="0.2">
      <c r="A59" s="12" t="s">
        <v>2</v>
      </c>
      <c r="B59" s="13" t="str">
        <f>'Taxable Value All Property'!B59</f>
        <v>R-NVAB</v>
      </c>
      <c r="C59" s="14">
        <f>'Taxable Value All Property'!D59</f>
        <v>1266598067</v>
      </c>
      <c r="D59" s="15">
        <f t="shared" si="0"/>
        <v>7.5658002133403512E-2</v>
      </c>
      <c r="E59" s="14">
        <v>1177510012</v>
      </c>
      <c r="F59" s="15">
        <f t="shared" si="1"/>
        <v>0.12574821705178765</v>
      </c>
      <c r="G59" s="16">
        <v>1045979904</v>
      </c>
      <c r="R59" s="17"/>
    </row>
    <row r="60" spans="1:18" x14ac:dyDescent="0.2">
      <c r="A60" s="12" t="s">
        <v>3</v>
      </c>
      <c r="B60" s="13" t="str">
        <f>'Taxable Value All Property'!B60</f>
        <v>R-NVAB</v>
      </c>
      <c r="C60" s="14">
        <f>'Taxable Value All Property'!D60</f>
        <v>3669673437</v>
      </c>
      <c r="D60" s="15">
        <f t="shared" si="0"/>
        <v>1.3782663063008842E-2</v>
      </c>
      <c r="E60" s="14">
        <v>3619783185</v>
      </c>
      <c r="F60" s="15">
        <f t="shared" si="1"/>
        <v>8.6250211630633199E-3</v>
      </c>
      <c r="G60" s="16">
        <v>3588829455</v>
      </c>
      <c r="R60" s="17"/>
    </row>
    <row r="61" spans="1:18" x14ac:dyDescent="0.2">
      <c r="A61" s="12" t="s">
        <v>57</v>
      </c>
      <c r="B61" s="13" t="str">
        <f>'Taxable Value All Property'!B61</f>
        <v>R-NVAB</v>
      </c>
      <c r="C61" s="14">
        <f>'Taxable Value All Property'!D61</f>
        <v>767728018</v>
      </c>
      <c r="D61" s="15">
        <f t="shared" si="0"/>
        <v>4.0722933484967604E-2</v>
      </c>
      <c r="E61" s="14">
        <v>737687230</v>
      </c>
      <c r="F61" s="15">
        <f t="shared" si="1"/>
        <v>6.9616656383843414E-2</v>
      </c>
      <c r="G61" s="16">
        <v>689674404</v>
      </c>
      <c r="R61" s="17"/>
    </row>
    <row r="62" spans="1:18" x14ac:dyDescent="0.2">
      <c r="A62" s="12" t="s">
        <v>58</v>
      </c>
      <c r="B62" s="13" t="str">
        <f>'Taxable Value All Property'!B62</f>
        <v>R-NVAB</v>
      </c>
      <c r="C62" s="14">
        <f>'Taxable Value All Property'!D62</f>
        <v>2121311795</v>
      </c>
      <c r="D62" s="15">
        <f t="shared" si="0"/>
        <v>5.3548748249501212E-2</v>
      </c>
      <c r="E62" s="14">
        <v>2013491828</v>
      </c>
      <c r="F62" s="15">
        <f t="shared" si="1"/>
        <v>0.10284321034902848</v>
      </c>
      <c r="G62" s="16">
        <v>1825728090</v>
      </c>
      <c r="R62" s="17"/>
    </row>
    <row r="63" spans="1:18" x14ac:dyDescent="0.2">
      <c r="A63" s="12" t="s">
        <v>59</v>
      </c>
      <c r="B63" s="13" t="str">
        <f>'Taxable Value All Property'!B63</f>
        <v>R-NVAB</v>
      </c>
      <c r="C63" s="14">
        <f>'Taxable Value All Property'!D63</f>
        <v>2163561884</v>
      </c>
      <c r="D63" s="15">
        <f t="shared" si="0"/>
        <v>-7.6843783239429579E-3</v>
      </c>
      <c r="E63" s="14">
        <v>2180316259</v>
      </c>
      <c r="F63" s="15">
        <f t="shared" si="1"/>
        <v>3.5293549178492839E-2</v>
      </c>
      <c r="G63" s="16">
        <v>2105988452</v>
      </c>
      <c r="R63" s="17"/>
    </row>
    <row r="64" spans="1:18" x14ac:dyDescent="0.2">
      <c r="A64" s="12" t="s">
        <v>60</v>
      </c>
      <c r="B64" s="13" t="str">
        <f>'Taxable Value All Property'!B64</f>
        <v>R-NVAB</v>
      </c>
      <c r="C64" s="14">
        <f>'Taxable Value All Property'!D64</f>
        <v>953805847</v>
      </c>
      <c r="D64" s="15">
        <f t="shared" si="0"/>
        <v>0.11002660578274394</v>
      </c>
      <c r="E64" s="14">
        <v>859263951</v>
      </c>
      <c r="F64" s="15">
        <f t="shared" si="1"/>
        <v>-2.5386433165909748E-2</v>
      </c>
      <c r="G64" s="16">
        <v>881645793</v>
      </c>
      <c r="R64" s="17"/>
    </row>
    <row r="65" spans="1:18" x14ac:dyDescent="0.2">
      <c r="A65" s="12" t="s">
        <v>61</v>
      </c>
      <c r="B65" s="13" t="str">
        <f>'Taxable Value All Property'!B65</f>
        <v>R-Final</v>
      </c>
      <c r="C65" s="14">
        <f>'Taxable Value All Property'!D65</f>
        <v>685680908</v>
      </c>
      <c r="D65" s="15">
        <f t="shared" si="0"/>
        <v>3.8294204446520839E-2</v>
      </c>
      <c r="E65" s="14">
        <v>660391732</v>
      </c>
      <c r="F65" s="15">
        <f t="shared" si="1"/>
        <v>1.5717517928376907E-2</v>
      </c>
      <c r="G65" s="16">
        <v>650172632</v>
      </c>
      <c r="R65" s="17"/>
    </row>
    <row r="66" spans="1:18" x14ac:dyDescent="0.2">
      <c r="A66" s="12" t="s">
        <v>62</v>
      </c>
      <c r="B66" s="13" t="str">
        <f>'Taxable Value All Property'!B66</f>
        <v>R-Final</v>
      </c>
      <c r="C66" s="14">
        <f>'Taxable Value All Property'!D66</f>
        <v>730423156</v>
      </c>
      <c r="D66" s="15">
        <f t="shared" si="0"/>
        <v>7.6948208110731728E-3</v>
      </c>
      <c r="E66" s="14">
        <v>724845599</v>
      </c>
      <c r="F66" s="15">
        <f t="shared" si="1"/>
        <v>0.19123006548771376</v>
      </c>
      <c r="G66" s="16">
        <v>608484977</v>
      </c>
      <c r="R66" s="17"/>
    </row>
    <row r="67" spans="1:18" x14ac:dyDescent="0.2">
      <c r="A67" s="12" t="s">
        <v>63</v>
      </c>
      <c r="B67" s="13" t="str">
        <f>'Taxable Value All Property'!B67</f>
        <v>R-Final</v>
      </c>
      <c r="C67" s="14">
        <f>'Taxable Value All Property'!D67</f>
        <v>68446455</v>
      </c>
      <c r="D67" s="15">
        <f t="shared" si="0"/>
        <v>0.55576057402605816</v>
      </c>
      <c r="E67" s="14">
        <v>43995494</v>
      </c>
      <c r="F67" s="15">
        <f t="shared" si="1"/>
        <v>6.1697967923977727E-2</v>
      </c>
      <c r="G67" s="16">
        <v>41438804</v>
      </c>
      <c r="R67" s="17"/>
    </row>
    <row r="68" spans="1:18" x14ac:dyDescent="0.2">
      <c r="A68" s="12" t="s">
        <v>64</v>
      </c>
      <c r="B68" s="13" t="str">
        <f>'Taxable Value All Property'!B68</f>
        <v>R-NVAB</v>
      </c>
      <c r="C68" s="14">
        <f>'Taxable Value All Property'!D68</f>
        <v>3504579979</v>
      </c>
      <c r="D68" s="15">
        <f t="shared" si="0"/>
        <v>3.6939831479076715E-2</v>
      </c>
      <c r="E68" s="14">
        <v>3379733204</v>
      </c>
      <c r="F68" s="15">
        <f t="shared" si="1"/>
        <v>0.11562382410300291</v>
      </c>
      <c r="G68" s="16">
        <v>3029455925</v>
      </c>
      <c r="R68" s="17"/>
    </row>
    <row r="69" spans="1:18" x14ac:dyDescent="0.2">
      <c r="A69" s="12" t="s">
        <v>65</v>
      </c>
      <c r="B69" s="13" t="str">
        <f>'Taxable Value All Property'!B69</f>
        <v>R-Final</v>
      </c>
      <c r="C69" s="14">
        <f>'Taxable Value All Property'!D69</f>
        <v>178566603</v>
      </c>
      <c r="D69" s="15">
        <f t="shared" si="0"/>
        <v>4.641298172705732E-3</v>
      </c>
      <c r="E69" s="14">
        <v>177741651</v>
      </c>
      <c r="F69" s="15">
        <f t="shared" si="1"/>
        <v>8.3810825921448208E-4</v>
      </c>
      <c r="G69" s="16">
        <v>177592809</v>
      </c>
      <c r="R69" s="17"/>
    </row>
    <row r="70" spans="1:18" x14ac:dyDescent="0.2">
      <c r="A70" s="12" t="s">
        <v>66</v>
      </c>
      <c r="B70" s="13" t="str">
        <f>'Taxable Value All Property'!B70</f>
        <v>R-Final</v>
      </c>
      <c r="C70" s="14">
        <f>'Taxable Value All Property'!D70</f>
        <v>557359668</v>
      </c>
      <c r="D70" s="15">
        <f>((C70-E70)/E70)</f>
        <v>7.6265805278636606E-2</v>
      </c>
      <c r="E70" s="14">
        <v>517864328</v>
      </c>
      <c r="F70" s="15">
        <f>((E70-G70)/G70)</f>
        <v>8.3045039607336738E-2</v>
      </c>
      <c r="G70" s="16">
        <v>478155856</v>
      </c>
      <c r="R70" s="17"/>
    </row>
    <row r="71" spans="1:18" x14ac:dyDescent="0.2">
      <c r="A71" s="12" t="s">
        <v>67</v>
      </c>
      <c r="B71" s="13" t="str">
        <f>'Taxable Value All Property'!B71</f>
        <v>R-Final</v>
      </c>
      <c r="C71" s="14">
        <f>'Taxable Value All Property'!D71</f>
        <v>253801039</v>
      </c>
      <c r="D71" s="15">
        <f>((C71-E71)/E71)</f>
        <v>1.1481237468499194E-2</v>
      </c>
      <c r="E71" s="14">
        <v>250920165</v>
      </c>
      <c r="F71" s="15">
        <f>((E71-G71)/G71)</f>
        <v>0.20820752280491403</v>
      </c>
      <c r="G71" s="16">
        <v>207679691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SUM(C5:C71)</f>
        <v>141688500030</v>
      </c>
      <c r="D73" s="24">
        <f>((C73-E73)/E73)</f>
        <v>3.2551837362824514E-2</v>
      </c>
      <c r="E73" s="23">
        <f>SUM(E5:E71)</f>
        <v>137221682150</v>
      </c>
      <c r="F73" s="24">
        <f>((E73-G73)/G73)</f>
        <v>5.0421770108071924E-2</v>
      </c>
      <c r="G73" s="25">
        <f>SUM(G5:G71)</f>
        <v>130634842170</v>
      </c>
      <c r="R73" s="17"/>
    </row>
    <row r="74" spans="1:18" x14ac:dyDescent="0.2">
      <c r="R74" s="17"/>
    </row>
    <row r="75" spans="1:18" x14ac:dyDescent="0.2">
      <c r="A75" s="26" t="s">
        <v>94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3" priority="2" stopIfTrue="1">
      <formula>MOD(ROW(),5)=1</formula>
    </cfRule>
  </conditionalFormatting>
  <conditionalFormatting sqref="A4:G73">
    <cfRule type="expression" dxfId="2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6"/>
  <sheetViews>
    <sheetView zoomScaleNormal="100" zoomScaleSheetLayoutView="100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17.7109375" style="2" customWidth="1"/>
    <col min="2" max="2" width="9.28515625" style="11" bestFit="1" customWidth="1"/>
    <col min="3" max="3" width="18.7109375" style="2" customWidth="1"/>
    <col min="4" max="4" width="16.42578125" style="11" bestFit="1" customWidth="1"/>
    <col min="5" max="5" width="18.7109375" style="2" customWidth="1"/>
    <col min="6" max="6" width="16.42578125" style="11" bestFit="1" customWidth="1"/>
    <col min="7" max="7" width="18.7109375" style="2" customWidth="1"/>
    <col min="8" max="16384" width="9.140625" style="2"/>
  </cols>
  <sheetData>
    <row r="1" spans="1:18" ht="23.25" x14ac:dyDescent="0.35">
      <c r="A1" s="7" t="s">
        <v>73</v>
      </c>
      <c r="B1" s="8"/>
      <c r="C1" s="9"/>
      <c r="D1" s="8"/>
      <c r="E1" s="9"/>
      <c r="F1" s="8"/>
      <c r="G1" s="9"/>
    </row>
    <row r="2" spans="1:18" ht="15" x14ac:dyDescent="0.25">
      <c r="A2" s="10" t="s">
        <v>90</v>
      </c>
      <c r="B2" s="10"/>
      <c r="C2" s="10"/>
      <c r="D2" s="10"/>
      <c r="E2" s="10"/>
      <c r="F2" s="10"/>
      <c r="G2" s="10"/>
    </row>
    <row r="3" spans="1:18" ht="15" thickBot="1" x14ac:dyDescent="0.25"/>
    <row r="4" spans="1:18" s="36" customFormat="1" ht="25.5" x14ac:dyDescent="0.2">
      <c r="A4" s="33" t="s">
        <v>0</v>
      </c>
      <c r="B4" s="34" t="s">
        <v>1</v>
      </c>
      <c r="C4" s="37" t="s">
        <v>88</v>
      </c>
      <c r="D4" s="37" t="s">
        <v>89</v>
      </c>
      <c r="E4" s="37" t="s">
        <v>82</v>
      </c>
      <c r="F4" s="37" t="s">
        <v>83</v>
      </c>
      <c r="G4" s="38" t="s">
        <v>81</v>
      </c>
    </row>
    <row r="5" spans="1:18" x14ac:dyDescent="0.2">
      <c r="A5" s="12" t="s">
        <v>4</v>
      </c>
      <c r="B5" s="13" t="str">
        <f>'Taxable Value All Property'!B5</f>
        <v>R-NVAB</v>
      </c>
      <c r="C5" s="14">
        <f>'Taxable Value All Property'!E5</f>
        <v>26301883</v>
      </c>
      <c r="D5" s="15">
        <f>((C5-E5)/E5)</f>
        <v>-6.8846935874309428E-2</v>
      </c>
      <c r="E5" s="14">
        <v>28246573</v>
      </c>
      <c r="F5" s="15">
        <f>((E5-G5)/G5)</f>
        <v>6.7039839715326829E-2</v>
      </c>
      <c r="G5" s="16">
        <v>26471901</v>
      </c>
    </row>
    <row r="6" spans="1:18" x14ac:dyDescent="0.2">
      <c r="A6" s="12" t="s">
        <v>5</v>
      </c>
      <c r="B6" s="13" t="str">
        <f>'Taxable Value All Property'!B6</f>
        <v>R-Final</v>
      </c>
      <c r="C6" s="14">
        <f>'Taxable Value All Property'!E6</f>
        <v>13283213</v>
      </c>
      <c r="D6" s="15">
        <f t="shared" ref="D6:D68" si="0">((C6-E6)/E6)</f>
        <v>9.6057326435343385E-2</v>
      </c>
      <c r="E6" s="14">
        <v>12119086</v>
      </c>
      <c r="F6" s="15">
        <f t="shared" ref="F6:F68" si="1">((E6-G6)/G6)</f>
        <v>-0.2828197158023894</v>
      </c>
      <c r="G6" s="16">
        <v>16898242</v>
      </c>
    </row>
    <row r="7" spans="1:18" x14ac:dyDescent="0.2">
      <c r="A7" s="12" t="s">
        <v>6</v>
      </c>
      <c r="B7" s="13" t="str">
        <f>'Taxable Value All Property'!B7</f>
        <v>R-NVAB</v>
      </c>
      <c r="C7" s="14">
        <f>'Taxable Value All Property'!E7</f>
        <v>29381138</v>
      </c>
      <c r="D7" s="15">
        <f t="shared" si="0"/>
        <v>-7.0723248825438753E-3</v>
      </c>
      <c r="E7" s="14">
        <v>29590411</v>
      </c>
      <c r="F7" s="15">
        <f t="shared" si="1"/>
        <v>-1.0719750727573923E-2</v>
      </c>
      <c r="G7" s="16">
        <v>29911050</v>
      </c>
      <c r="R7" s="17"/>
    </row>
    <row r="8" spans="1:18" x14ac:dyDescent="0.2">
      <c r="A8" s="12" t="s">
        <v>7</v>
      </c>
      <c r="B8" s="13" t="str">
        <f>'Taxable Value All Property'!B8</f>
        <v>R-Final</v>
      </c>
      <c r="C8" s="14">
        <f>'Taxable Value All Property'!E8</f>
        <v>16232580</v>
      </c>
      <c r="D8" s="15">
        <f t="shared" si="0"/>
        <v>1.4499728009791648E-2</v>
      </c>
      <c r="E8" s="14">
        <v>16000576</v>
      </c>
      <c r="F8" s="15">
        <f t="shared" si="1"/>
        <v>0.12202942009506192</v>
      </c>
      <c r="G8" s="16">
        <v>14260389</v>
      </c>
      <c r="R8" s="17"/>
    </row>
    <row r="9" spans="1:18" x14ac:dyDescent="0.2">
      <c r="A9" s="12" t="s">
        <v>8</v>
      </c>
      <c r="B9" s="13" t="str">
        <f>'Taxable Value All Property'!B9</f>
        <v>R-NVAB</v>
      </c>
      <c r="C9" s="14">
        <f>'Taxable Value All Property'!E9</f>
        <v>82996398</v>
      </c>
      <c r="D9" s="15">
        <f t="shared" si="0"/>
        <v>2.1767874992034791E-2</v>
      </c>
      <c r="E9" s="14">
        <v>81228232</v>
      </c>
      <c r="F9" s="15">
        <f t="shared" si="1"/>
        <v>-8.1213707814354278E-3</v>
      </c>
      <c r="G9" s="16">
        <v>81893318</v>
      </c>
      <c r="R9" s="17"/>
    </row>
    <row r="10" spans="1:18" x14ac:dyDescent="0.2">
      <c r="A10" s="12" t="s">
        <v>9</v>
      </c>
      <c r="B10" s="13" t="str">
        <f>'Taxable Value All Property'!B10</f>
        <v>R-NVAB</v>
      </c>
      <c r="C10" s="14">
        <f>'Taxable Value All Property'!E10</f>
        <v>96288851</v>
      </c>
      <c r="D10" s="15">
        <f t="shared" si="0"/>
        <v>-7.1683437671774722E-2</v>
      </c>
      <c r="E10" s="14">
        <v>103724155</v>
      </c>
      <c r="F10" s="15">
        <f t="shared" si="1"/>
        <v>-4.7015419080783778E-2</v>
      </c>
      <c r="G10" s="16">
        <v>108841378</v>
      </c>
      <c r="R10" s="17"/>
    </row>
    <row r="11" spans="1:18" x14ac:dyDescent="0.2">
      <c r="A11" s="12" t="s">
        <v>10</v>
      </c>
      <c r="B11" s="13" t="str">
        <f>'Taxable Value All Property'!B11</f>
        <v>R-Final</v>
      </c>
      <c r="C11" s="14">
        <v>0</v>
      </c>
      <c r="D11" s="15" t="s">
        <v>79</v>
      </c>
      <c r="E11" s="14" t="s">
        <v>91</v>
      </c>
      <c r="F11" s="15" t="s">
        <v>79</v>
      </c>
      <c r="G11" s="16" t="s">
        <v>91</v>
      </c>
      <c r="R11" s="17"/>
    </row>
    <row r="12" spans="1:18" x14ac:dyDescent="0.2">
      <c r="A12" s="12" t="s">
        <v>11</v>
      </c>
      <c r="B12" s="13" t="str">
        <f>'Taxable Value All Property'!B12</f>
        <v>R-NVAB</v>
      </c>
      <c r="C12" s="14">
        <f>'Taxable Value All Property'!E12</f>
        <v>2534754</v>
      </c>
      <c r="D12" s="15">
        <f t="shared" si="0"/>
        <v>-0.14885245108952422</v>
      </c>
      <c r="E12" s="14">
        <v>2978043</v>
      </c>
      <c r="F12" s="15">
        <f t="shared" si="1"/>
        <v>-5.1675910941616818E-2</v>
      </c>
      <c r="G12" s="16">
        <v>3140322</v>
      </c>
      <c r="R12" s="17"/>
    </row>
    <row r="13" spans="1:18" x14ac:dyDescent="0.2">
      <c r="A13" s="12" t="s">
        <v>12</v>
      </c>
      <c r="B13" s="13" t="str">
        <f>'Taxable Value All Property'!B13</f>
        <v>R-NVAB</v>
      </c>
      <c r="C13" s="14">
        <f>'Taxable Value All Property'!E13</f>
        <v>1332723</v>
      </c>
      <c r="D13" s="15">
        <f t="shared" si="0"/>
        <v>0.30050303725207972</v>
      </c>
      <c r="E13" s="14">
        <v>1024775</v>
      </c>
      <c r="F13" s="15">
        <f t="shared" si="1"/>
        <v>-2.7976451126356249E-3</v>
      </c>
      <c r="G13" s="16">
        <v>1027650</v>
      </c>
      <c r="R13" s="17"/>
    </row>
    <row r="14" spans="1:18" x14ac:dyDescent="0.2">
      <c r="A14" s="12" t="s">
        <v>13</v>
      </c>
      <c r="B14" s="13" t="str">
        <f>'Taxable Value All Property'!B14</f>
        <v>R-NVAB</v>
      </c>
      <c r="C14" s="14">
        <f>'Taxable Value All Property'!E14</f>
        <v>14718209</v>
      </c>
      <c r="D14" s="15">
        <f t="shared" si="0"/>
        <v>2.1214709251783856E-2</v>
      </c>
      <c r="E14" s="14">
        <v>14412453</v>
      </c>
      <c r="F14" s="15">
        <f t="shared" si="1"/>
        <v>-2.6794453388923781E-2</v>
      </c>
      <c r="G14" s="16">
        <v>14809259</v>
      </c>
      <c r="R14" s="17"/>
    </row>
    <row r="15" spans="1:18" x14ac:dyDescent="0.2">
      <c r="A15" s="12" t="s">
        <v>14</v>
      </c>
      <c r="B15" s="13" t="str">
        <f>'Taxable Value All Property'!B15</f>
        <v>R-NVAB</v>
      </c>
      <c r="C15" s="14">
        <f>'Taxable Value All Property'!E15</f>
        <v>92644</v>
      </c>
      <c r="D15" s="15">
        <f t="shared" si="0"/>
        <v>-0.20974469645918811</v>
      </c>
      <c r="E15" s="14">
        <v>117233</v>
      </c>
      <c r="F15" s="15">
        <f t="shared" si="1"/>
        <v>-1.8724365949610782E-2</v>
      </c>
      <c r="G15" s="16">
        <v>119470</v>
      </c>
      <c r="R15" s="17"/>
    </row>
    <row r="16" spans="1:18" x14ac:dyDescent="0.2">
      <c r="A16" s="12" t="s">
        <v>15</v>
      </c>
      <c r="B16" s="13" t="str">
        <f>'Taxable Value All Property'!B16</f>
        <v>R-Final</v>
      </c>
      <c r="C16" s="14">
        <f>'Taxable Value All Property'!E16</f>
        <v>13420001</v>
      </c>
      <c r="D16" s="15">
        <f t="shared" si="0"/>
        <v>0.10117951743888311</v>
      </c>
      <c r="E16" s="14">
        <v>12186933</v>
      </c>
      <c r="F16" s="15">
        <f t="shared" si="1"/>
        <v>-0.23660907743007639</v>
      </c>
      <c r="G16" s="16">
        <v>15964210</v>
      </c>
      <c r="R16" s="17"/>
    </row>
    <row r="17" spans="1:18" x14ac:dyDescent="0.2">
      <c r="A17" s="12" t="s">
        <v>78</v>
      </c>
      <c r="B17" s="13" t="str">
        <f>'Taxable Value All Property'!B17</f>
        <v>R-NVAB</v>
      </c>
      <c r="C17" s="14">
        <f>'Taxable Value All Property'!E17</f>
        <v>146354487</v>
      </c>
      <c r="D17" s="15">
        <f t="shared" si="0"/>
        <v>-1.1640959314351749E-2</v>
      </c>
      <c r="E17" s="14">
        <v>148078260</v>
      </c>
      <c r="F17" s="15">
        <f t="shared" si="1"/>
        <v>-0.24178434653582467</v>
      </c>
      <c r="G17" s="16">
        <v>195298342</v>
      </c>
      <c r="R17" s="17"/>
    </row>
    <row r="18" spans="1:18" x14ac:dyDescent="0.2">
      <c r="A18" s="12" t="s">
        <v>16</v>
      </c>
      <c r="B18" s="13" t="str">
        <f>'Taxable Value All Property'!B18</f>
        <v>R-NVAB</v>
      </c>
      <c r="C18" s="14">
        <f>'Taxable Value All Property'!E18</f>
        <v>3800577</v>
      </c>
      <c r="D18" s="15">
        <f t="shared" si="0"/>
        <v>-0.21524631639892389</v>
      </c>
      <c r="E18" s="14">
        <v>4843019</v>
      </c>
      <c r="F18" s="15">
        <f t="shared" si="1"/>
        <v>3.3640678200511843E-2</v>
      </c>
      <c r="G18" s="16">
        <v>4685399</v>
      </c>
      <c r="R18" s="17"/>
    </row>
    <row r="19" spans="1:18" x14ac:dyDescent="0.2">
      <c r="A19" s="12" t="s">
        <v>17</v>
      </c>
      <c r="B19" s="13" t="str">
        <f>'Taxable Value All Property'!B19</f>
        <v>R-Final</v>
      </c>
      <c r="C19" s="14">
        <v>0</v>
      </c>
      <c r="D19" s="15" t="s">
        <v>79</v>
      </c>
      <c r="E19" s="14" t="s">
        <v>91</v>
      </c>
      <c r="F19" s="15" t="s">
        <v>79</v>
      </c>
      <c r="G19" s="16" t="s">
        <v>91</v>
      </c>
      <c r="R19" s="17"/>
    </row>
    <row r="20" spans="1:18" x14ac:dyDescent="0.2">
      <c r="A20" s="12" t="s">
        <v>18</v>
      </c>
      <c r="B20" s="13" t="str">
        <f>'Taxable Value All Property'!B20</f>
        <v>R-NVAB</v>
      </c>
      <c r="C20" s="14">
        <f>'Taxable Value All Property'!E20</f>
        <v>220190017</v>
      </c>
      <c r="D20" s="15">
        <f t="shared" si="0"/>
        <v>1.5298676418402437E-2</v>
      </c>
      <c r="E20" s="14">
        <v>216872160</v>
      </c>
      <c r="F20" s="15">
        <f t="shared" si="1"/>
        <v>4.5894752071471416E-2</v>
      </c>
      <c r="G20" s="16">
        <v>207355625</v>
      </c>
      <c r="R20" s="17"/>
    </row>
    <row r="21" spans="1:18" x14ac:dyDescent="0.2">
      <c r="A21" s="12" t="s">
        <v>19</v>
      </c>
      <c r="B21" s="13" t="str">
        <f>'Taxable Value All Property'!B21</f>
        <v>R-NVAB</v>
      </c>
      <c r="C21" s="14">
        <f>'Taxable Value All Property'!E21</f>
        <v>27510500</v>
      </c>
      <c r="D21" s="15">
        <f t="shared" si="0"/>
        <v>8.0030912998603002E-3</v>
      </c>
      <c r="E21" s="14">
        <v>27292079</v>
      </c>
      <c r="F21" s="15">
        <f t="shared" si="1"/>
        <v>6.2162870460277287E-4</v>
      </c>
      <c r="G21" s="16">
        <v>27275124</v>
      </c>
      <c r="R21" s="17"/>
    </row>
    <row r="22" spans="1:18" x14ac:dyDescent="0.2">
      <c r="A22" s="12" t="s">
        <v>20</v>
      </c>
      <c r="B22" s="13" t="str">
        <f>'Taxable Value All Property'!B22</f>
        <v>R-NVAB</v>
      </c>
      <c r="C22" s="14">
        <f>'Taxable Value All Property'!E22</f>
        <v>24522168</v>
      </c>
      <c r="D22" s="15">
        <f t="shared" si="0"/>
        <v>2.6493196839668363E-2</v>
      </c>
      <c r="E22" s="14">
        <v>23889265</v>
      </c>
      <c r="F22" s="15">
        <f t="shared" si="1"/>
        <v>-1.2445226538765362E-2</v>
      </c>
      <c r="G22" s="16">
        <v>24190319</v>
      </c>
      <c r="R22" s="17"/>
    </row>
    <row r="23" spans="1:18" x14ac:dyDescent="0.2">
      <c r="A23" s="12" t="s">
        <v>21</v>
      </c>
      <c r="B23" s="13" t="str">
        <f>'Taxable Value All Property'!B23</f>
        <v>R-Final</v>
      </c>
      <c r="C23" s="14">
        <f>'Taxable Value All Property'!E23</f>
        <v>457556</v>
      </c>
      <c r="D23" s="15">
        <f t="shared" si="0"/>
        <v>-2.5483418207066351E-2</v>
      </c>
      <c r="E23" s="14">
        <v>469521</v>
      </c>
      <c r="F23" s="15">
        <f t="shared" si="1"/>
        <v>-8.5554748378125184E-2</v>
      </c>
      <c r="G23" s="16">
        <v>513449</v>
      </c>
      <c r="R23" s="17"/>
    </row>
    <row r="24" spans="1:18" x14ac:dyDescent="0.2">
      <c r="A24" s="12" t="s">
        <v>22</v>
      </c>
      <c r="B24" s="13" t="str">
        <f>'Taxable Value All Property'!B24</f>
        <v>R-Final</v>
      </c>
      <c r="C24" s="14">
        <f>'Taxable Value All Property'!E24</f>
        <v>6890855</v>
      </c>
      <c r="D24" s="15">
        <f t="shared" si="0"/>
        <v>1.5843272325435212E-2</v>
      </c>
      <c r="E24" s="14">
        <v>6783384</v>
      </c>
      <c r="F24" s="15">
        <f t="shared" si="1"/>
        <v>-0.5900384065671368</v>
      </c>
      <c r="G24" s="16">
        <v>16546389</v>
      </c>
      <c r="R24" s="17"/>
    </row>
    <row r="25" spans="1:18" x14ac:dyDescent="0.2">
      <c r="A25" s="12" t="s">
        <v>23</v>
      </c>
      <c r="B25" s="13" t="str">
        <f>'Taxable Value All Property'!B25</f>
        <v>R-Final</v>
      </c>
      <c r="C25" s="14">
        <v>0</v>
      </c>
      <c r="D25" s="15" t="s">
        <v>79</v>
      </c>
      <c r="E25" s="14" t="s">
        <v>91</v>
      </c>
      <c r="F25" s="15" t="s">
        <v>79</v>
      </c>
      <c r="G25" s="16" t="s">
        <v>91</v>
      </c>
      <c r="R25" s="17"/>
    </row>
    <row r="26" spans="1:18" x14ac:dyDescent="0.2">
      <c r="A26" s="12" t="s">
        <v>24</v>
      </c>
      <c r="B26" s="13" t="str">
        <f>'Taxable Value All Property'!B26</f>
        <v>R-NVAB</v>
      </c>
      <c r="C26" s="14">
        <f>'Taxable Value All Property'!E26</f>
        <v>18419392</v>
      </c>
      <c r="D26" s="15">
        <f t="shared" si="0"/>
        <v>3.8048494582752161E-2</v>
      </c>
      <c r="E26" s="14">
        <v>17744250</v>
      </c>
      <c r="F26" s="15">
        <f t="shared" si="1"/>
        <v>-3.4527506519051135E-2</v>
      </c>
      <c r="G26" s="16">
        <v>18378825</v>
      </c>
      <c r="R26" s="17"/>
    </row>
    <row r="27" spans="1:18" x14ac:dyDescent="0.2">
      <c r="A27" s="12" t="s">
        <v>25</v>
      </c>
      <c r="B27" s="13" t="str">
        <f>'Taxable Value All Property'!B27</f>
        <v>R-Final</v>
      </c>
      <c r="C27" s="14">
        <f>'Taxable Value All Property'!E27</f>
        <v>419909</v>
      </c>
      <c r="D27" s="15">
        <f t="shared" si="0"/>
        <v>-0.2125121430687926</v>
      </c>
      <c r="E27" s="14">
        <v>533226</v>
      </c>
      <c r="F27" s="15">
        <f t="shared" si="1"/>
        <v>-3.8851436605501277E-2</v>
      </c>
      <c r="G27" s="16">
        <v>554780</v>
      </c>
      <c r="R27" s="17"/>
    </row>
    <row r="28" spans="1:18" x14ac:dyDescent="0.2">
      <c r="A28" s="12" t="s">
        <v>26</v>
      </c>
      <c r="B28" s="13" t="str">
        <f>'Taxable Value All Property'!B28</f>
        <v>R-Final</v>
      </c>
      <c r="C28" s="14">
        <f>'Taxable Value All Property'!E28</f>
        <v>24795139</v>
      </c>
      <c r="D28" s="15">
        <f t="shared" si="0"/>
        <v>0.12412327829776909</v>
      </c>
      <c r="E28" s="14">
        <v>22057313</v>
      </c>
      <c r="F28" s="15">
        <f t="shared" si="1"/>
        <v>5.0839330342284723E-2</v>
      </c>
      <c r="G28" s="16">
        <v>20990186</v>
      </c>
      <c r="R28" s="17"/>
    </row>
    <row r="29" spans="1:18" x14ac:dyDescent="0.2">
      <c r="A29" s="12" t="s">
        <v>27</v>
      </c>
      <c r="B29" s="13" t="str">
        <f>'Taxable Value All Property'!B29</f>
        <v>R-NVAB</v>
      </c>
      <c r="C29" s="14">
        <f>'Taxable Value All Property'!E29</f>
        <v>7795991</v>
      </c>
      <c r="D29" s="15">
        <f t="shared" si="0"/>
        <v>1.8129410979590244E-2</v>
      </c>
      <c r="E29" s="14">
        <v>7657171</v>
      </c>
      <c r="F29" s="15">
        <f t="shared" si="1"/>
        <v>0.12112818966072611</v>
      </c>
      <c r="G29" s="16">
        <v>6829880</v>
      </c>
      <c r="R29" s="17"/>
    </row>
    <row r="30" spans="1:18" x14ac:dyDescent="0.2">
      <c r="A30" s="12" t="s">
        <v>28</v>
      </c>
      <c r="B30" s="13" t="str">
        <f>'Taxable Value All Property'!B30</f>
        <v>R-NVAB</v>
      </c>
      <c r="C30" s="14">
        <f>'Taxable Value All Property'!E30</f>
        <v>5729337</v>
      </c>
      <c r="D30" s="15">
        <f t="shared" si="0"/>
        <v>3.5777134264182296E-2</v>
      </c>
      <c r="E30" s="14">
        <v>5531438</v>
      </c>
      <c r="F30" s="15">
        <f t="shared" si="1"/>
        <v>-4.135719623602617E-2</v>
      </c>
      <c r="G30" s="16">
        <v>5770072</v>
      </c>
      <c r="R30" s="17"/>
    </row>
    <row r="31" spans="1:18" x14ac:dyDescent="0.2">
      <c r="A31" s="12" t="s">
        <v>29</v>
      </c>
      <c r="B31" s="13" t="str">
        <f>'Taxable Value All Property'!B31</f>
        <v>R-NVAB</v>
      </c>
      <c r="C31" s="14">
        <f>'Taxable Value All Property'!E31</f>
        <v>9947504</v>
      </c>
      <c r="D31" s="15">
        <f t="shared" si="0"/>
        <v>3.678454859685247E-2</v>
      </c>
      <c r="E31" s="14">
        <v>9594572</v>
      </c>
      <c r="F31" s="15">
        <f t="shared" si="1"/>
        <v>0.24705697023514603</v>
      </c>
      <c r="G31" s="16">
        <v>7693772</v>
      </c>
      <c r="R31" s="17"/>
    </row>
    <row r="32" spans="1:18" x14ac:dyDescent="0.2">
      <c r="A32" s="12" t="s">
        <v>30</v>
      </c>
      <c r="B32" s="13" t="str">
        <f>'Taxable Value All Property'!B32</f>
        <v>R-NVAB</v>
      </c>
      <c r="C32" s="14">
        <f>'Taxable Value All Property'!E32</f>
        <v>36637794</v>
      </c>
      <c r="D32" s="15">
        <f t="shared" si="0"/>
        <v>3.6625235376762398E-2</v>
      </c>
      <c r="E32" s="14">
        <v>35343336</v>
      </c>
      <c r="F32" s="15">
        <f t="shared" si="1"/>
        <v>3.2644949842121622E-2</v>
      </c>
      <c r="G32" s="16">
        <v>34226029</v>
      </c>
      <c r="R32" s="17"/>
    </row>
    <row r="33" spans="1:18" x14ac:dyDescent="0.2">
      <c r="A33" s="12" t="s">
        <v>31</v>
      </c>
      <c r="B33" s="13" t="str">
        <f>'Taxable Value All Property'!B33</f>
        <v>R-NVAB</v>
      </c>
      <c r="C33" s="14">
        <f>'Taxable Value All Property'!E33</f>
        <v>128587576</v>
      </c>
      <c r="D33" s="15">
        <f t="shared" si="0"/>
        <v>2.0198785501815759E-2</v>
      </c>
      <c r="E33" s="14">
        <v>126041687</v>
      </c>
      <c r="F33" s="15">
        <f t="shared" si="1"/>
        <v>8.7233378646194154E-2</v>
      </c>
      <c r="G33" s="16">
        <v>115928824</v>
      </c>
      <c r="R33" s="17"/>
    </row>
    <row r="34" spans="1:18" x14ac:dyDescent="0.2">
      <c r="A34" s="12" t="s">
        <v>32</v>
      </c>
      <c r="B34" s="13" t="str">
        <f>'Taxable Value All Property'!B34</f>
        <v>R-Final</v>
      </c>
      <c r="C34" s="14">
        <f>'Taxable Value All Property'!E34</f>
        <v>2919679</v>
      </c>
      <c r="D34" s="15">
        <f t="shared" si="0"/>
        <v>-4.2491178791721259E-3</v>
      </c>
      <c r="E34" s="14">
        <v>2932138</v>
      </c>
      <c r="F34" s="15">
        <f t="shared" si="1"/>
        <v>-0.6128521747190373</v>
      </c>
      <c r="G34" s="16">
        <v>7573691</v>
      </c>
      <c r="R34" s="17"/>
    </row>
    <row r="35" spans="1:18" x14ac:dyDescent="0.2">
      <c r="A35" s="12" t="s">
        <v>33</v>
      </c>
      <c r="B35" s="13" t="str">
        <f>'Taxable Value All Property'!B35</f>
        <v>R-NVAB</v>
      </c>
      <c r="C35" s="14">
        <f>'Taxable Value All Property'!E35</f>
        <v>23614417</v>
      </c>
      <c r="D35" s="15">
        <f t="shared" si="0"/>
        <v>0.14711251802441702</v>
      </c>
      <c r="E35" s="14">
        <v>20585964</v>
      </c>
      <c r="F35" s="15">
        <f t="shared" si="1"/>
        <v>-1.1588337970352207E-2</v>
      </c>
      <c r="G35" s="16">
        <v>20827318</v>
      </c>
      <c r="R35" s="17"/>
    </row>
    <row r="36" spans="1:18" x14ac:dyDescent="0.2">
      <c r="A36" s="12" t="s">
        <v>34</v>
      </c>
      <c r="B36" s="13" t="str">
        <f>'Taxable Value All Property'!B36</f>
        <v>R-Final</v>
      </c>
      <c r="C36" s="14">
        <f>'Taxable Value All Property'!E36</f>
        <v>24007492</v>
      </c>
      <c r="D36" s="15">
        <f t="shared" si="0"/>
        <v>4.7146168019476338E-3</v>
      </c>
      <c r="E36" s="14">
        <v>23894837</v>
      </c>
      <c r="F36" s="15">
        <f t="shared" si="1"/>
        <v>-0.25577123058248891</v>
      </c>
      <c r="G36" s="16">
        <v>32106844</v>
      </c>
      <c r="R36" s="17"/>
    </row>
    <row r="37" spans="1:18" x14ac:dyDescent="0.2">
      <c r="A37" s="12" t="s">
        <v>35</v>
      </c>
      <c r="B37" s="13" t="str">
        <f>'Taxable Value All Property'!B37</f>
        <v>R-Final</v>
      </c>
      <c r="C37" s="14">
        <f>'Taxable Value All Property'!E37</f>
        <v>2308833</v>
      </c>
      <c r="D37" s="15">
        <f t="shared" si="0"/>
        <v>-0.27919877570440077</v>
      </c>
      <c r="E37" s="14">
        <v>3203148</v>
      </c>
      <c r="F37" s="15">
        <f t="shared" si="1"/>
        <v>-0.47658277780355979</v>
      </c>
      <c r="G37" s="16">
        <v>6119684</v>
      </c>
      <c r="R37" s="17"/>
    </row>
    <row r="38" spans="1:18" x14ac:dyDescent="0.2">
      <c r="A38" s="12" t="s">
        <v>36</v>
      </c>
      <c r="B38" s="13" t="str">
        <f>'Taxable Value All Property'!B38</f>
        <v>R-Final</v>
      </c>
      <c r="C38" s="14">
        <v>0</v>
      </c>
      <c r="D38" s="15" t="s">
        <v>79</v>
      </c>
      <c r="E38" s="14" t="s">
        <v>91</v>
      </c>
      <c r="F38" s="15" t="s">
        <v>79</v>
      </c>
      <c r="G38" s="16" t="s">
        <v>91</v>
      </c>
      <c r="R38" s="17"/>
    </row>
    <row r="39" spans="1:18" x14ac:dyDescent="0.2">
      <c r="A39" s="12" t="s">
        <v>37</v>
      </c>
      <c r="B39" s="13" t="str">
        <f>'Taxable Value All Property'!B39</f>
        <v>R-NVAB</v>
      </c>
      <c r="C39" s="14">
        <f>'Taxable Value All Property'!E39</f>
        <v>19140505</v>
      </c>
      <c r="D39" s="15">
        <f t="shared" si="0"/>
        <v>3.9147023782012766</v>
      </c>
      <c r="E39" s="14">
        <v>3894540</v>
      </c>
      <c r="F39" s="15">
        <f t="shared" si="1"/>
        <v>5.0374012376728297E-2</v>
      </c>
      <c r="G39" s="16">
        <v>3707765</v>
      </c>
      <c r="R39" s="17"/>
    </row>
    <row r="40" spans="1:18" x14ac:dyDescent="0.2">
      <c r="A40" s="12" t="s">
        <v>38</v>
      </c>
      <c r="B40" s="13" t="str">
        <f>'Taxable Value All Property'!B40</f>
        <v>R-NVAB</v>
      </c>
      <c r="C40" s="14">
        <f>'Taxable Value All Property'!E40</f>
        <v>4634099</v>
      </c>
      <c r="D40" s="15">
        <f t="shared" si="0"/>
        <v>-0.13669139668201488</v>
      </c>
      <c r="E40" s="14">
        <v>5367836</v>
      </c>
      <c r="F40" s="15">
        <f t="shared" si="1"/>
        <v>-4.6133506295035938E-2</v>
      </c>
      <c r="G40" s="16">
        <v>5627450</v>
      </c>
      <c r="R40" s="17"/>
    </row>
    <row r="41" spans="1:18" x14ac:dyDescent="0.2">
      <c r="A41" s="12" t="s">
        <v>39</v>
      </c>
      <c r="B41" s="13" t="str">
        <f>'Taxable Value All Property'!B41</f>
        <v>R-NVAB</v>
      </c>
      <c r="C41" s="14">
        <f>'Taxable Value All Property'!E41</f>
        <v>4802939</v>
      </c>
      <c r="D41" s="15">
        <f t="shared" si="0"/>
        <v>1.7362745368006999E-2</v>
      </c>
      <c r="E41" s="14">
        <v>4720970</v>
      </c>
      <c r="F41" s="15">
        <f t="shared" si="1"/>
        <v>-0.60749317826956684</v>
      </c>
      <c r="G41" s="16">
        <v>12027740</v>
      </c>
      <c r="R41" s="17"/>
    </row>
    <row r="42" spans="1:18" x14ac:dyDescent="0.2">
      <c r="A42" s="12" t="s">
        <v>40</v>
      </c>
      <c r="B42" s="13" t="str">
        <f>'Taxable Value All Property'!B42</f>
        <v>R-Final</v>
      </c>
      <c r="C42" s="14">
        <f>'Taxable Value All Property'!E42</f>
        <v>2938431</v>
      </c>
      <c r="D42" s="15">
        <f t="shared" si="0"/>
        <v>0.17508473925583018</v>
      </c>
      <c r="E42" s="14">
        <v>2500612</v>
      </c>
      <c r="F42" s="15">
        <f t="shared" si="1"/>
        <v>1.1173739030939367E-3</v>
      </c>
      <c r="G42" s="16">
        <v>2497821</v>
      </c>
      <c r="R42" s="17"/>
    </row>
    <row r="43" spans="1:18" x14ac:dyDescent="0.2">
      <c r="A43" s="12" t="s">
        <v>41</v>
      </c>
      <c r="B43" s="13" t="str">
        <f>'Taxable Value All Property'!B43</f>
        <v>R-Final</v>
      </c>
      <c r="C43" s="14">
        <f>'Taxable Value All Property'!E43</f>
        <v>556332</v>
      </c>
      <c r="D43" s="15">
        <f t="shared" si="0"/>
        <v>-0.10723621816011053</v>
      </c>
      <c r="E43" s="14">
        <v>623157</v>
      </c>
      <c r="F43" s="15">
        <f t="shared" si="1"/>
        <v>-8.3602080566817699E-2</v>
      </c>
      <c r="G43" s="16">
        <v>680007</v>
      </c>
      <c r="R43" s="17"/>
    </row>
    <row r="44" spans="1:18" x14ac:dyDescent="0.2">
      <c r="A44" s="12" t="s">
        <v>42</v>
      </c>
      <c r="B44" s="13" t="str">
        <f>'Taxable Value All Property'!B44</f>
        <v>R-Final</v>
      </c>
      <c r="C44" s="14">
        <f>'Taxable Value All Property'!E44</f>
        <v>6966853</v>
      </c>
      <c r="D44" s="15">
        <f t="shared" si="0"/>
        <v>9.138640642594573E-3</v>
      </c>
      <c r="E44" s="14">
        <v>6903762</v>
      </c>
      <c r="F44" s="15">
        <f t="shared" si="1"/>
        <v>-0.51796931849934713</v>
      </c>
      <c r="G44" s="16">
        <v>14322246</v>
      </c>
      <c r="R44" s="17"/>
    </row>
    <row r="45" spans="1:18" x14ac:dyDescent="0.2">
      <c r="A45" s="12" t="s">
        <v>43</v>
      </c>
      <c r="B45" s="13" t="str">
        <f>'Taxable Value All Property'!B45</f>
        <v>R-NVAB</v>
      </c>
      <c r="C45" s="14">
        <f>'Taxable Value All Property'!E45</f>
        <v>8747383</v>
      </c>
      <c r="D45" s="15">
        <f t="shared" si="0"/>
        <v>-8.8536084450775085E-2</v>
      </c>
      <c r="E45" s="14">
        <v>9597070</v>
      </c>
      <c r="F45" s="15">
        <f t="shared" si="1"/>
        <v>0.16740377473614093</v>
      </c>
      <c r="G45" s="16">
        <v>8220866</v>
      </c>
      <c r="R45" s="17"/>
    </row>
    <row r="46" spans="1:18" x14ac:dyDescent="0.2">
      <c r="A46" s="12" t="s">
        <v>44</v>
      </c>
      <c r="B46" s="13" t="str">
        <f>'Taxable Value All Property'!B46</f>
        <v>R-NVAB</v>
      </c>
      <c r="C46" s="14">
        <f>'Taxable Value All Property'!E46</f>
        <v>26763058</v>
      </c>
      <c r="D46" s="15">
        <f t="shared" si="0"/>
        <v>0.11256374529973703</v>
      </c>
      <c r="E46" s="14">
        <v>24055303</v>
      </c>
      <c r="F46" s="15">
        <f t="shared" si="1"/>
        <v>0.18270935609403541</v>
      </c>
      <c r="G46" s="16">
        <v>20339150</v>
      </c>
      <c r="R46" s="17"/>
    </row>
    <row r="47" spans="1:18" x14ac:dyDescent="0.2">
      <c r="A47" s="12" t="s">
        <v>45</v>
      </c>
      <c r="B47" s="13" t="str">
        <f>'Taxable Value All Property'!B47</f>
        <v>R-NVAB</v>
      </c>
      <c r="C47" s="14">
        <f>'Taxable Value All Property'!E47</f>
        <v>66632192</v>
      </c>
      <c r="D47" s="15">
        <f t="shared" si="0"/>
        <v>2.6004880438255201E-2</v>
      </c>
      <c r="E47" s="14">
        <v>64943348</v>
      </c>
      <c r="F47" s="15">
        <f t="shared" si="1"/>
        <v>1.665541714720433E-3</v>
      </c>
      <c r="G47" s="16">
        <v>64835362</v>
      </c>
      <c r="R47" s="17"/>
    </row>
    <row r="48" spans="1:18" x14ac:dyDescent="0.2">
      <c r="A48" s="12" t="s">
        <v>46</v>
      </c>
      <c r="B48" s="13" t="str">
        <f>'Taxable Value All Property'!B48</f>
        <v>R-NVAB</v>
      </c>
      <c r="C48" s="14">
        <v>0</v>
      </c>
      <c r="D48" s="15" t="s">
        <v>79</v>
      </c>
      <c r="E48" s="14" t="s">
        <v>91</v>
      </c>
      <c r="F48" s="15" t="s">
        <v>79</v>
      </c>
      <c r="G48" s="16" t="s">
        <v>91</v>
      </c>
      <c r="R48" s="17"/>
    </row>
    <row r="49" spans="1:18" x14ac:dyDescent="0.2">
      <c r="A49" s="12" t="s">
        <v>47</v>
      </c>
      <c r="B49" s="13" t="str">
        <f>'Taxable Value All Property'!B49</f>
        <v>R-NVAB</v>
      </c>
      <c r="C49" s="14">
        <f>'Taxable Value All Property'!E49</f>
        <v>43013757</v>
      </c>
      <c r="D49" s="15">
        <f t="shared" si="0"/>
        <v>-3.9872031321411094E-2</v>
      </c>
      <c r="E49" s="14">
        <v>44800025</v>
      </c>
      <c r="F49" s="15">
        <f t="shared" si="1"/>
        <v>0.21458563078764642</v>
      </c>
      <c r="G49" s="16">
        <v>36885028</v>
      </c>
      <c r="R49" s="17"/>
    </row>
    <row r="50" spans="1:18" x14ac:dyDescent="0.2">
      <c r="A50" s="12" t="s">
        <v>48</v>
      </c>
      <c r="B50" s="13" t="str">
        <f>'Taxable Value All Property'!B50</f>
        <v>R-NVAB</v>
      </c>
      <c r="C50" s="14">
        <f>'Taxable Value All Property'!E50</f>
        <v>3445853</v>
      </c>
      <c r="D50" s="15">
        <f t="shared" si="0"/>
        <v>8.7020750498786328E-4</v>
      </c>
      <c r="E50" s="14">
        <v>3442857</v>
      </c>
      <c r="F50" s="15">
        <f t="shared" si="1"/>
        <v>-0.59612335043614151</v>
      </c>
      <c r="G50" s="16">
        <v>8524526</v>
      </c>
      <c r="R50" s="17"/>
    </row>
    <row r="51" spans="1:18" x14ac:dyDescent="0.2">
      <c r="A51" s="12" t="s">
        <v>49</v>
      </c>
      <c r="B51" s="13" t="str">
        <f>'Taxable Value All Property'!B51</f>
        <v>R-NVAB</v>
      </c>
      <c r="C51" s="14">
        <f>'Taxable Value All Property'!E51</f>
        <v>10335216</v>
      </c>
      <c r="D51" s="15">
        <f t="shared" si="0"/>
        <v>2.9292955749892716E-2</v>
      </c>
      <c r="E51" s="14">
        <v>10041083</v>
      </c>
      <c r="F51" s="15">
        <f t="shared" si="1"/>
        <v>0.12307998084259048</v>
      </c>
      <c r="G51" s="16">
        <v>8940666</v>
      </c>
      <c r="R51" s="17"/>
    </row>
    <row r="52" spans="1:18" x14ac:dyDescent="0.2">
      <c r="A52" s="12" t="s">
        <v>50</v>
      </c>
      <c r="B52" s="13" t="str">
        <f>'Taxable Value All Property'!B52</f>
        <v>R-NVAB</v>
      </c>
      <c r="C52" s="14">
        <f>'Taxable Value All Property'!E52</f>
        <v>58083371</v>
      </c>
      <c r="D52" s="15">
        <f t="shared" si="0"/>
        <v>0.97333619667910332</v>
      </c>
      <c r="E52" s="14">
        <v>29434098</v>
      </c>
      <c r="F52" s="15">
        <f t="shared" si="1"/>
        <v>7.411453174250765E-2</v>
      </c>
      <c r="G52" s="16">
        <v>27403128</v>
      </c>
      <c r="R52" s="17"/>
    </row>
    <row r="53" spans="1:18" x14ac:dyDescent="0.2">
      <c r="A53" s="12" t="s">
        <v>51</v>
      </c>
      <c r="B53" s="13" t="str">
        <f>'Taxable Value All Property'!B53</f>
        <v>R-NVAB</v>
      </c>
      <c r="C53" s="14">
        <f>'Taxable Value All Property'!E53</f>
        <v>5629731</v>
      </c>
      <c r="D53" s="15">
        <f t="shared" si="0"/>
        <v>3.8367770180341557E-2</v>
      </c>
      <c r="E53" s="14">
        <v>5421712</v>
      </c>
      <c r="F53" s="15">
        <f t="shared" si="1"/>
        <v>0.12925231277826654</v>
      </c>
      <c r="G53" s="16">
        <v>4801152</v>
      </c>
      <c r="R53" s="17"/>
    </row>
    <row r="54" spans="1:18" x14ac:dyDescent="0.2">
      <c r="A54" s="12" t="s">
        <v>52</v>
      </c>
      <c r="B54" s="13" t="str">
        <f>'Taxable Value All Property'!B54</f>
        <v>R-NVAB</v>
      </c>
      <c r="C54" s="14">
        <f>'Taxable Value All Property'!E54</f>
        <v>183961953</v>
      </c>
      <c r="D54" s="15">
        <f t="shared" si="0"/>
        <v>1.1119048377811051E-3</v>
      </c>
      <c r="E54" s="14">
        <v>183757632</v>
      </c>
      <c r="F54" s="15">
        <f t="shared" si="1"/>
        <v>-0.10518014461480285</v>
      </c>
      <c r="G54" s="16">
        <v>205357124</v>
      </c>
      <c r="R54" s="17"/>
    </row>
    <row r="55" spans="1:18" x14ac:dyDescent="0.2">
      <c r="A55" s="12" t="s">
        <v>53</v>
      </c>
      <c r="B55" s="13" t="str">
        <f>'Taxable Value All Property'!B55</f>
        <v>R-NVAB</v>
      </c>
      <c r="C55" s="14">
        <f>'Taxable Value All Property'!E55</f>
        <v>19962159</v>
      </c>
      <c r="D55" s="15">
        <f t="shared" si="0"/>
        <v>-6.8627806311094964E-4</v>
      </c>
      <c r="E55" s="14">
        <v>19975868</v>
      </c>
      <c r="F55" s="15">
        <f t="shared" si="1"/>
        <v>0.20677212903412887</v>
      </c>
      <c r="G55" s="16">
        <v>16553140</v>
      </c>
      <c r="R55" s="17"/>
    </row>
    <row r="56" spans="1:18" x14ac:dyDescent="0.2">
      <c r="A56" s="12" t="s">
        <v>54</v>
      </c>
      <c r="B56" s="13" t="str">
        <f>'Taxable Value All Property'!B56</f>
        <v>R-NVAB</v>
      </c>
      <c r="C56" s="14">
        <f>'Taxable Value All Property'!E56</f>
        <v>11479898</v>
      </c>
      <c r="D56" s="15">
        <f t="shared" si="0"/>
        <v>2.6224469645968185E-2</v>
      </c>
      <c r="E56" s="14">
        <v>11186537</v>
      </c>
      <c r="F56" s="15">
        <f t="shared" si="1"/>
        <v>0.10840241855154235</v>
      </c>
      <c r="G56" s="16">
        <v>10092487</v>
      </c>
      <c r="R56" s="17"/>
    </row>
    <row r="57" spans="1:18" x14ac:dyDescent="0.2">
      <c r="A57" s="12" t="s">
        <v>55</v>
      </c>
      <c r="B57" s="13" t="str">
        <f>'Taxable Value All Property'!B57</f>
        <v>R-NVAB</v>
      </c>
      <c r="C57" s="14">
        <f>'Taxable Value All Property'!E57</f>
        <v>123007101</v>
      </c>
      <c r="D57" s="15">
        <f t="shared" si="0"/>
        <v>9.4678657743005434E-2</v>
      </c>
      <c r="E57" s="14">
        <v>112368228</v>
      </c>
      <c r="F57" s="15">
        <f t="shared" si="1"/>
        <v>0.11334096788615078</v>
      </c>
      <c r="G57" s="16">
        <v>100928854</v>
      </c>
      <c r="R57" s="17"/>
    </row>
    <row r="58" spans="1:18" x14ac:dyDescent="0.2">
      <c r="A58" s="12" t="s">
        <v>56</v>
      </c>
      <c r="B58" s="13" t="str">
        <f>'Taxable Value All Property'!B58</f>
        <v>R-NVAB</v>
      </c>
      <c r="C58" s="14">
        <f>'Taxable Value All Property'!E58</f>
        <v>15960289</v>
      </c>
      <c r="D58" s="15">
        <f t="shared" si="0"/>
        <v>-0.15849319651959931</v>
      </c>
      <c r="E58" s="14">
        <v>18966322</v>
      </c>
      <c r="F58" s="15">
        <f t="shared" si="1"/>
        <v>0.11225817181546</v>
      </c>
      <c r="G58" s="16">
        <v>17052086</v>
      </c>
      <c r="R58" s="17"/>
    </row>
    <row r="59" spans="1:18" x14ac:dyDescent="0.2">
      <c r="A59" s="12" t="s">
        <v>2</v>
      </c>
      <c r="B59" s="13" t="str">
        <f>'Taxable Value All Property'!B59</f>
        <v>R-NVAB</v>
      </c>
      <c r="C59" s="14">
        <f>'Taxable Value All Property'!E59</f>
        <v>38230616</v>
      </c>
      <c r="D59" s="15">
        <f t="shared" si="0"/>
        <v>2.6646650378256666E-2</v>
      </c>
      <c r="E59" s="14">
        <v>37238339</v>
      </c>
      <c r="F59" s="15">
        <f t="shared" si="1"/>
        <v>-1.2858750990598279E-2</v>
      </c>
      <c r="G59" s="16">
        <v>37723415</v>
      </c>
      <c r="R59" s="17"/>
    </row>
    <row r="60" spans="1:18" x14ac:dyDescent="0.2">
      <c r="A60" s="12" t="s">
        <v>3</v>
      </c>
      <c r="B60" s="13" t="str">
        <f>'Taxable Value All Property'!B60</f>
        <v>R-NVAB</v>
      </c>
      <c r="C60" s="14">
        <f>'Taxable Value All Property'!E60</f>
        <v>53974525</v>
      </c>
      <c r="D60" s="15">
        <f t="shared" si="0"/>
        <v>2.7701379929016293E-2</v>
      </c>
      <c r="E60" s="14">
        <v>52519658</v>
      </c>
      <c r="F60" s="15">
        <f t="shared" si="1"/>
        <v>-1.3702988542598271E-2</v>
      </c>
      <c r="G60" s="16">
        <v>53249333</v>
      </c>
      <c r="R60" s="17"/>
    </row>
    <row r="61" spans="1:18" x14ac:dyDescent="0.2">
      <c r="A61" s="12" t="s">
        <v>57</v>
      </c>
      <c r="B61" s="13" t="str">
        <f>'Taxable Value All Property'!B61</f>
        <v>R-NVAB</v>
      </c>
      <c r="C61" s="14">
        <f>'Taxable Value All Property'!E61</f>
        <v>3172263</v>
      </c>
      <c r="D61" s="15">
        <f t="shared" si="0"/>
        <v>-3.1103757976837628E-4</v>
      </c>
      <c r="E61" s="14">
        <v>3173250</v>
      </c>
      <c r="F61" s="15">
        <f t="shared" si="1"/>
        <v>-0.61462965767406452</v>
      </c>
      <c r="G61" s="16">
        <v>8234287</v>
      </c>
      <c r="R61" s="17"/>
    </row>
    <row r="62" spans="1:18" x14ac:dyDescent="0.2">
      <c r="A62" s="12" t="s">
        <v>58</v>
      </c>
      <c r="B62" s="13" t="str">
        <f>'Taxable Value All Property'!B62</f>
        <v>R-NVAB</v>
      </c>
      <c r="C62" s="14">
        <f>'Taxable Value All Property'!E62</f>
        <v>606887</v>
      </c>
      <c r="D62" s="15">
        <f t="shared" si="0"/>
        <v>-0.17422026163178334</v>
      </c>
      <c r="E62" s="14">
        <v>734926</v>
      </c>
      <c r="F62" s="15">
        <f t="shared" si="1"/>
        <v>-0.59940826370420597</v>
      </c>
      <c r="G62" s="16">
        <v>1834601</v>
      </c>
      <c r="R62" s="17"/>
    </row>
    <row r="63" spans="1:18" x14ac:dyDescent="0.2">
      <c r="A63" s="12" t="s">
        <v>59</v>
      </c>
      <c r="B63" s="13" t="str">
        <f>'Taxable Value All Property'!B63</f>
        <v>R-NVAB</v>
      </c>
      <c r="C63" s="14">
        <f>'Taxable Value All Property'!E63</f>
        <v>12804849</v>
      </c>
      <c r="D63" s="15">
        <f t="shared" si="0"/>
        <v>4.567647082601739E-2</v>
      </c>
      <c r="E63" s="14">
        <v>12245517</v>
      </c>
      <c r="F63" s="15">
        <f t="shared" si="1"/>
        <v>0.12964888083689932</v>
      </c>
      <c r="G63" s="16">
        <v>10840109</v>
      </c>
      <c r="R63" s="17"/>
    </row>
    <row r="64" spans="1:18" x14ac:dyDescent="0.2">
      <c r="A64" s="12" t="s">
        <v>60</v>
      </c>
      <c r="B64" s="13" t="str">
        <f>'Taxable Value All Property'!B64</f>
        <v>R-NVAB</v>
      </c>
      <c r="C64" s="14">
        <f>'Taxable Value All Property'!E64</f>
        <v>14923942</v>
      </c>
      <c r="D64" s="15">
        <f t="shared" si="0"/>
        <v>3.3449004730173475E-2</v>
      </c>
      <c r="E64" s="14">
        <v>14440908</v>
      </c>
      <c r="F64" s="15">
        <f t="shared" si="1"/>
        <v>0.12479641608183267</v>
      </c>
      <c r="G64" s="16">
        <v>12838686</v>
      </c>
      <c r="R64" s="17"/>
    </row>
    <row r="65" spans="1:18" x14ac:dyDescent="0.2">
      <c r="A65" s="12" t="s">
        <v>61</v>
      </c>
      <c r="B65" s="13" t="str">
        <f>'Taxable Value All Property'!B65</f>
        <v>R-Final</v>
      </c>
      <c r="C65" s="14">
        <f>'Taxable Value All Property'!E65</f>
        <v>3230658</v>
      </c>
      <c r="D65" s="15">
        <f t="shared" si="0"/>
        <v>-1.4526985885333246E-3</v>
      </c>
      <c r="E65" s="14">
        <v>3235358</v>
      </c>
      <c r="F65" s="15">
        <f t="shared" si="1"/>
        <v>-0.61174337336674256</v>
      </c>
      <c r="G65" s="16">
        <v>8333040</v>
      </c>
      <c r="R65" s="17"/>
    </row>
    <row r="66" spans="1:18" x14ac:dyDescent="0.2">
      <c r="A66" s="12" t="s">
        <v>62</v>
      </c>
      <c r="B66" s="13" t="str">
        <f>'Taxable Value All Property'!B66</f>
        <v>R-Final</v>
      </c>
      <c r="C66" s="14">
        <f>'Taxable Value All Property'!E66</f>
        <v>9811090</v>
      </c>
      <c r="D66" s="15">
        <f t="shared" si="0"/>
        <v>6.2397609405321595E-2</v>
      </c>
      <c r="E66" s="14">
        <v>9234857</v>
      </c>
      <c r="F66" s="15">
        <f t="shared" si="1"/>
        <v>7.5091189168221606E-2</v>
      </c>
      <c r="G66" s="16">
        <v>8589836</v>
      </c>
      <c r="R66" s="17"/>
    </row>
    <row r="67" spans="1:18" x14ac:dyDescent="0.2">
      <c r="A67" s="12" t="s">
        <v>63</v>
      </c>
      <c r="B67" s="13" t="str">
        <f>'Taxable Value All Property'!B67</f>
        <v>R-Final</v>
      </c>
      <c r="C67" s="14">
        <v>0</v>
      </c>
      <c r="D67" s="15" t="s">
        <v>79</v>
      </c>
      <c r="E67" s="14" t="s">
        <v>91</v>
      </c>
      <c r="F67" s="15" t="s">
        <v>79</v>
      </c>
      <c r="G67" s="16" t="s">
        <v>91</v>
      </c>
      <c r="R67" s="17"/>
    </row>
    <row r="68" spans="1:18" x14ac:dyDescent="0.2">
      <c r="A68" s="12" t="s">
        <v>64</v>
      </c>
      <c r="B68" s="13" t="str">
        <f>'Taxable Value All Property'!B68</f>
        <v>R-NVAB</v>
      </c>
      <c r="C68" s="14">
        <f>'Taxable Value All Property'!E68</f>
        <v>68408715</v>
      </c>
      <c r="D68" s="15">
        <f t="shared" si="0"/>
        <v>2.3500558851377702E-2</v>
      </c>
      <c r="E68" s="14">
        <v>66837985</v>
      </c>
      <c r="F68" s="15">
        <f t="shared" si="1"/>
        <v>1.5732983771246389E-2</v>
      </c>
      <c r="G68" s="16">
        <v>65802712</v>
      </c>
      <c r="R68" s="17"/>
    </row>
    <row r="69" spans="1:18" x14ac:dyDescent="0.2">
      <c r="A69" s="12" t="s">
        <v>65</v>
      </c>
      <c r="B69" s="13" t="str">
        <f>'Taxable Value All Property'!B69</f>
        <v>R-Final</v>
      </c>
      <c r="C69" s="14">
        <v>0</v>
      </c>
      <c r="D69" s="15" t="s">
        <v>79</v>
      </c>
      <c r="E69" s="14" t="s">
        <v>91</v>
      </c>
      <c r="F69" s="15" t="s">
        <v>79</v>
      </c>
      <c r="G69" s="16">
        <v>0</v>
      </c>
      <c r="R69" s="17"/>
    </row>
    <row r="70" spans="1:18" x14ac:dyDescent="0.2">
      <c r="A70" s="12" t="s">
        <v>66</v>
      </c>
      <c r="B70" s="13" t="str">
        <f>'Taxable Value All Property'!B70</f>
        <v>R-Final</v>
      </c>
      <c r="C70" s="14">
        <f>'Taxable Value All Property'!E70</f>
        <v>2683249</v>
      </c>
      <c r="D70" s="15">
        <f>((C70-E70)/E70)</f>
        <v>-5.9787625935952887E-3</v>
      </c>
      <c r="E70" s="14">
        <v>2699388</v>
      </c>
      <c r="F70" s="15">
        <f>((E70-G70)/G70)</f>
        <v>-0.6110666537953372</v>
      </c>
      <c r="G70" s="16">
        <v>6940490</v>
      </c>
      <c r="R70" s="17"/>
    </row>
    <row r="71" spans="1:18" x14ac:dyDescent="0.2">
      <c r="A71" s="12" t="s">
        <v>67</v>
      </c>
      <c r="B71" s="13" t="str">
        <f>'Taxable Value All Property'!B71</f>
        <v>R-Final</v>
      </c>
      <c r="C71" s="14">
        <f>'Taxable Value All Property'!E71</f>
        <v>1445219</v>
      </c>
      <c r="D71" s="15">
        <f>((C71-E71)/E71)</f>
        <v>-2.4347120471158806E-2</v>
      </c>
      <c r="E71" s="14">
        <v>1481284</v>
      </c>
      <c r="F71" s="15">
        <f>((E71-G71)/G71)</f>
        <v>-0.63235526981339341</v>
      </c>
      <c r="G71" s="16">
        <v>4029118</v>
      </c>
      <c r="R71" s="17"/>
    </row>
    <row r="72" spans="1:18" x14ac:dyDescent="0.2">
      <c r="A72" s="18"/>
      <c r="B72" s="19"/>
      <c r="C72" s="14"/>
      <c r="D72" s="20"/>
      <c r="E72" s="14"/>
      <c r="F72" s="20"/>
      <c r="G72" s="16"/>
      <c r="R72" s="17"/>
    </row>
    <row r="73" spans="1:18" ht="15.75" thickBot="1" x14ac:dyDescent="0.3">
      <c r="A73" s="21" t="s">
        <v>68</v>
      </c>
      <c r="B73" s="22"/>
      <c r="C73" s="23">
        <f>SUM(C5:C71)</f>
        <v>1836844750</v>
      </c>
      <c r="D73" s="24">
        <f>((C73-E73)/E73)</f>
        <v>3.7286211445231636E-2</v>
      </c>
      <c r="E73" s="23">
        <f>SUM(E5:E71)</f>
        <v>1770817668</v>
      </c>
      <c r="F73" s="24">
        <f>((E73-G73)/G73)</f>
        <v>-4.4564408985358857E-2</v>
      </c>
      <c r="G73" s="25">
        <f>SUM(G5:G71)</f>
        <v>1853413966</v>
      </c>
      <c r="R73" s="17"/>
    </row>
    <row r="74" spans="1:18" x14ac:dyDescent="0.2">
      <c r="R74" s="17"/>
    </row>
    <row r="75" spans="1:18" x14ac:dyDescent="0.2">
      <c r="A75" s="26" t="s">
        <v>94</v>
      </c>
      <c r="R75" s="17"/>
    </row>
    <row r="76" spans="1:18" x14ac:dyDescent="0.2">
      <c r="C76" s="17"/>
      <c r="E76" s="17"/>
      <c r="G76" s="17"/>
    </row>
  </sheetData>
  <phoneticPr fontId="1" type="noConversion"/>
  <conditionalFormatting sqref="A75">
    <cfRule type="expression" dxfId="1" priority="10" stopIfTrue="1">
      <formula>MOD(ROW(),5)=1</formula>
    </cfRule>
  </conditionalFormatting>
  <conditionalFormatting sqref="A4:G73">
    <cfRule type="expression" dxfId="0" priority="1" stopIfTrue="1">
      <formula>MOD(ROW(),3)=1</formula>
    </cfRule>
  </conditionalFormatting>
  <pageMargins left="0.7" right="0.7" top="0.5" bottom="0.5" header="0.05" footer="0.05"/>
  <pageSetup scale="77" orientation="portrait" r:id="rId1"/>
  <rowBreaks count="1" manualBreakCount="1">
    <brk id="37" max="8" man="1"/>
  </rowBreaks>
  <ignoredErrors>
    <ignoredError sqref="E7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7FB84A4-D32D-4D58-BCD6-ED9CD4441466}"/>
</file>

<file path=customXml/itemProps2.xml><?xml version="1.0" encoding="utf-8"?>
<ds:datastoreItem xmlns:ds="http://schemas.openxmlformats.org/officeDocument/2006/customXml" ds:itemID="{C26AFBE6-E4AB-40EC-9770-6B83C7C2D745}"/>
</file>

<file path=customXml/itemProps3.xml><?xml version="1.0" encoding="utf-8"?>
<ds:datastoreItem xmlns:ds="http://schemas.openxmlformats.org/officeDocument/2006/customXml" ds:itemID="{71BFE9BA-FA63-40F0-A04F-672CB68718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Report Index</vt:lpstr>
      <vt:lpstr>Taxable Value All Property</vt:lpstr>
      <vt:lpstr>All Property Taxable Value</vt:lpstr>
      <vt:lpstr>Real Property Taxable Value</vt:lpstr>
      <vt:lpstr>Personal Property Taxable Value</vt:lpstr>
      <vt:lpstr>Central Assessed Taxable Value </vt:lpstr>
      <vt:lpstr>'All Property Taxable Value'!Print_Area</vt:lpstr>
      <vt:lpstr>'Central Assessed Taxable Value '!Print_Area</vt:lpstr>
      <vt:lpstr>'Personal Property Taxable Value'!Print_Area</vt:lpstr>
      <vt:lpstr>'Real Property Taxable Value'!Print_Area</vt:lpstr>
    </vt:vector>
  </TitlesOfParts>
  <Company>Florida Dept.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Florida Dept. of Revenue</dc:creator>
  <cp:lastModifiedBy>Allison Kever</cp:lastModifiedBy>
  <cp:lastPrinted>2011-02-11T15:35:26Z</cp:lastPrinted>
  <dcterms:created xsi:type="dcterms:W3CDTF">2010-08-10T15:50:22Z</dcterms:created>
  <dcterms:modified xsi:type="dcterms:W3CDTF">2021-12-14T14:29:54Z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0x010100211166BEE4B88A42947F6C3C78DF4222</vt:lpwstr>
  </property>
</Properties>
</file>