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esearch &amp; Analysis\Data Book Documentation\2023 Data Book\Final\To Publish\"/>
    </mc:Choice>
  </mc:AlternateContent>
  <xr:revisionPtr revIDLastSave="0" documentId="13_ncr:1_{EB176A5F-CC62-4FF5-90A0-325A6D6B8229}" xr6:coauthVersionLast="47" xr6:coauthVersionMax="47" xr10:uidLastSave="{00000000-0000-0000-0000-000000000000}"/>
  <bookViews>
    <workbookView xWindow="28680" yWindow="-120" windowWidth="29040" windowHeight="15840" tabRatio="708" xr2:uid="{00000000-000D-0000-FFFF-FFFF00000000}"/>
  </bookViews>
  <sheets>
    <sheet name="Report Index" sheetId="10" r:id="rId1"/>
    <sheet name="Assessed Value All Property" sheetId="9" r:id="rId2"/>
    <sheet name="All Property Assessed Value" sheetId="4" r:id="rId3"/>
    <sheet name="Real Property Assessed Value" sheetId="6" r:id="rId4"/>
    <sheet name="Personal Prop Assessed Value" sheetId="7" r:id="rId5"/>
    <sheet name="Centrally Prop Assessed Value " sheetId="8" r:id="rId6"/>
  </sheets>
  <definedNames>
    <definedName name="_xlnm.Print_Area" localSheetId="2">'All Property Assessed Value'!$A$1:$G$75</definedName>
    <definedName name="_xlnm.Print_Area" localSheetId="1">'Assessed Value All Property'!$A$1:$F$75</definedName>
    <definedName name="_xlnm.Print_Area" localSheetId="5">'Centrally Prop Assessed Value '!$A$1:$G$73</definedName>
    <definedName name="_xlnm.Print_Area" localSheetId="4">'Personal Prop Assessed Value'!$A$1:$G$73</definedName>
    <definedName name="_xlnm.Print_Area" localSheetId="3">'Real Property Assessed Value'!$A$1:$G$73</definedName>
    <definedName name="_xlnm.Print_Area" localSheetId="0">'Report Index'!$A$1:$H$20</definedName>
    <definedName name="_xlnm.Print_Titles" localSheetId="2">'All Property Assessed Value'!$1:$4</definedName>
    <definedName name="_xlnm.Print_Titles" localSheetId="1">'Assessed Value All Property'!$1:$4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3" i="7" l="1"/>
  <c r="C21" i="7"/>
  <c r="D21" i="7" s="1"/>
  <c r="C21" i="6"/>
  <c r="D21" i="6" s="1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5" i="8"/>
  <c r="C73" i="9"/>
  <c r="B5" i="4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71" i="8"/>
  <c r="F70" i="8"/>
  <c r="F68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7" i="8"/>
  <c r="F46" i="8"/>
  <c r="F45" i="8"/>
  <c r="F44" i="8"/>
  <c r="F43" i="8"/>
  <c r="F42" i="8"/>
  <c r="F41" i="8"/>
  <c r="F40" i="8"/>
  <c r="F39" i="8"/>
  <c r="F37" i="8"/>
  <c r="F36" i="8"/>
  <c r="F35" i="8"/>
  <c r="F34" i="8"/>
  <c r="F33" i="8"/>
  <c r="F32" i="8"/>
  <c r="F31" i="8"/>
  <c r="F30" i="8"/>
  <c r="F29" i="8"/>
  <c r="F28" i="8"/>
  <c r="F27" i="8"/>
  <c r="F26" i="8"/>
  <c r="F24" i="8"/>
  <c r="F23" i="8"/>
  <c r="F22" i="8"/>
  <c r="F21" i="8"/>
  <c r="F20" i="8"/>
  <c r="F18" i="8"/>
  <c r="F17" i="8"/>
  <c r="F16" i="8"/>
  <c r="F15" i="8"/>
  <c r="F14" i="8"/>
  <c r="F13" i="8"/>
  <c r="F12" i="8"/>
  <c r="F10" i="8"/>
  <c r="F9" i="8"/>
  <c r="F8" i="8"/>
  <c r="F7" i="8"/>
  <c r="F6" i="8"/>
  <c r="F5" i="8"/>
  <c r="F67" i="4"/>
  <c r="F48" i="4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C71" i="4"/>
  <c r="D71" i="4" s="1"/>
  <c r="C70" i="4"/>
  <c r="D70" i="4" s="1"/>
  <c r="C69" i="4"/>
  <c r="D69" i="4" s="1"/>
  <c r="C68" i="4"/>
  <c r="D68" i="4" s="1"/>
  <c r="C67" i="4"/>
  <c r="D67" i="4" s="1"/>
  <c r="C66" i="4"/>
  <c r="D66" i="4" s="1"/>
  <c r="C65" i="4"/>
  <c r="D65" i="4" s="1"/>
  <c r="C64" i="4"/>
  <c r="D64" i="4" s="1"/>
  <c r="C63" i="4"/>
  <c r="D63" i="4" s="1"/>
  <c r="C62" i="4"/>
  <c r="D62" i="4" s="1"/>
  <c r="C61" i="4"/>
  <c r="D61" i="4" s="1"/>
  <c r="C60" i="4"/>
  <c r="D60" i="4" s="1"/>
  <c r="C59" i="4"/>
  <c r="D59" i="4" s="1"/>
  <c r="C58" i="4"/>
  <c r="D58" i="4" s="1"/>
  <c r="C57" i="4"/>
  <c r="D57" i="4" s="1"/>
  <c r="C56" i="4"/>
  <c r="D56" i="4" s="1"/>
  <c r="C55" i="4"/>
  <c r="D55" i="4" s="1"/>
  <c r="C54" i="4"/>
  <c r="D54" i="4" s="1"/>
  <c r="C53" i="4"/>
  <c r="D53" i="4" s="1"/>
  <c r="C52" i="4"/>
  <c r="D52" i="4" s="1"/>
  <c r="C51" i="4"/>
  <c r="D51" i="4" s="1"/>
  <c r="C50" i="4"/>
  <c r="D50" i="4" s="1"/>
  <c r="C49" i="4"/>
  <c r="D49" i="4" s="1"/>
  <c r="C48" i="4"/>
  <c r="D48" i="4" s="1"/>
  <c r="C47" i="4"/>
  <c r="D47" i="4" s="1"/>
  <c r="C46" i="4"/>
  <c r="D46" i="4" s="1"/>
  <c r="C45" i="4"/>
  <c r="D45" i="4" s="1"/>
  <c r="C44" i="4"/>
  <c r="D44" i="4" s="1"/>
  <c r="C43" i="4"/>
  <c r="D43" i="4" s="1"/>
  <c r="C42" i="4"/>
  <c r="D42" i="4" s="1"/>
  <c r="C41" i="4"/>
  <c r="D41" i="4" s="1"/>
  <c r="C40" i="4"/>
  <c r="D40" i="4" s="1"/>
  <c r="C39" i="4"/>
  <c r="D39" i="4" s="1"/>
  <c r="C38" i="4"/>
  <c r="D38" i="4" s="1"/>
  <c r="C37" i="4"/>
  <c r="D37" i="4" s="1"/>
  <c r="C36" i="4"/>
  <c r="D36" i="4" s="1"/>
  <c r="C35" i="4"/>
  <c r="D35" i="4" s="1"/>
  <c r="C34" i="4"/>
  <c r="D34" i="4" s="1"/>
  <c r="C33" i="4"/>
  <c r="D33" i="4" s="1"/>
  <c r="C32" i="4"/>
  <c r="D32" i="4" s="1"/>
  <c r="C31" i="4"/>
  <c r="D31" i="4" s="1"/>
  <c r="C30" i="4"/>
  <c r="D30" i="4" s="1"/>
  <c r="C29" i="4"/>
  <c r="D29" i="4" s="1"/>
  <c r="C28" i="4"/>
  <c r="D28" i="4" s="1"/>
  <c r="C27" i="4"/>
  <c r="D27" i="4" s="1"/>
  <c r="C26" i="4"/>
  <c r="D26" i="4" s="1"/>
  <c r="C25" i="4"/>
  <c r="D25" i="4" s="1"/>
  <c r="C24" i="4"/>
  <c r="D24" i="4" s="1"/>
  <c r="C23" i="4"/>
  <c r="D23" i="4" s="1"/>
  <c r="C22" i="4"/>
  <c r="D22" i="4" s="1"/>
  <c r="C21" i="4"/>
  <c r="D21" i="4" s="1"/>
  <c r="C20" i="4"/>
  <c r="D20" i="4" s="1"/>
  <c r="C19" i="4"/>
  <c r="D19" i="4" s="1"/>
  <c r="C18" i="4"/>
  <c r="D18" i="4" s="1"/>
  <c r="C17" i="4"/>
  <c r="D17" i="4" s="1"/>
  <c r="C16" i="4"/>
  <c r="D16" i="4" s="1"/>
  <c r="C15" i="4"/>
  <c r="D15" i="4" s="1"/>
  <c r="C14" i="4"/>
  <c r="D14" i="4" s="1"/>
  <c r="C13" i="4"/>
  <c r="D13" i="4" s="1"/>
  <c r="C12" i="4"/>
  <c r="D12" i="4" s="1"/>
  <c r="C11" i="4"/>
  <c r="D11" i="4" s="1"/>
  <c r="C10" i="4"/>
  <c r="D10" i="4" s="1"/>
  <c r="C9" i="4"/>
  <c r="D9" i="4" s="1"/>
  <c r="C7" i="4"/>
  <c r="D7" i="4" s="1"/>
  <c r="C6" i="4"/>
  <c r="D6" i="4" s="1"/>
  <c r="C5" i="4"/>
  <c r="D5" i="4" s="1"/>
  <c r="C8" i="8"/>
  <c r="D8" i="8" s="1"/>
  <c r="C7" i="8"/>
  <c r="D7" i="8" s="1"/>
  <c r="C6" i="8"/>
  <c r="D6" i="8" s="1"/>
  <c r="C5" i="8"/>
  <c r="C71" i="8"/>
  <c r="D71" i="8" s="1"/>
  <c r="C70" i="8"/>
  <c r="D70" i="8" s="1"/>
  <c r="C68" i="8"/>
  <c r="D68" i="8" s="1"/>
  <c r="C66" i="8"/>
  <c r="D66" i="8" s="1"/>
  <c r="C65" i="8"/>
  <c r="D65" i="8" s="1"/>
  <c r="C64" i="8"/>
  <c r="D64" i="8" s="1"/>
  <c r="C63" i="8"/>
  <c r="D63" i="8" s="1"/>
  <c r="C62" i="8"/>
  <c r="D62" i="8" s="1"/>
  <c r="C61" i="8"/>
  <c r="D61" i="8" s="1"/>
  <c r="C60" i="8"/>
  <c r="D60" i="8" s="1"/>
  <c r="C59" i="8"/>
  <c r="D59" i="8" s="1"/>
  <c r="C58" i="8"/>
  <c r="D58" i="8" s="1"/>
  <c r="C57" i="8"/>
  <c r="D57" i="8" s="1"/>
  <c r="C56" i="8"/>
  <c r="D56" i="8" s="1"/>
  <c r="C55" i="8"/>
  <c r="D55" i="8" s="1"/>
  <c r="C54" i="8"/>
  <c r="D54" i="8" s="1"/>
  <c r="C53" i="8"/>
  <c r="D53" i="8" s="1"/>
  <c r="C52" i="8"/>
  <c r="D52" i="8" s="1"/>
  <c r="C51" i="8"/>
  <c r="D51" i="8" s="1"/>
  <c r="C50" i="8"/>
  <c r="D50" i="8" s="1"/>
  <c r="C49" i="8"/>
  <c r="D49" i="8" s="1"/>
  <c r="C47" i="8"/>
  <c r="D47" i="8" s="1"/>
  <c r="C46" i="8"/>
  <c r="D46" i="8" s="1"/>
  <c r="C45" i="8"/>
  <c r="D45" i="8" s="1"/>
  <c r="C44" i="8"/>
  <c r="D44" i="8" s="1"/>
  <c r="C43" i="8"/>
  <c r="D43" i="8"/>
  <c r="C42" i="8"/>
  <c r="D42" i="8" s="1"/>
  <c r="C41" i="8"/>
  <c r="D41" i="8" s="1"/>
  <c r="C40" i="8"/>
  <c r="D40" i="8" s="1"/>
  <c r="C39" i="8"/>
  <c r="D39" i="8" s="1"/>
  <c r="C37" i="8"/>
  <c r="D37" i="8" s="1"/>
  <c r="C36" i="8"/>
  <c r="D36" i="8" s="1"/>
  <c r="C35" i="8"/>
  <c r="D35" i="8" s="1"/>
  <c r="C34" i="8"/>
  <c r="D34" i="8"/>
  <c r="C33" i="8"/>
  <c r="D33" i="8" s="1"/>
  <c r="C32" i="8"/>
  <c r="D32" i="8"/>
  <c r="C31" i="8"/>
  <c r="D31" i="8" s="1"/>
  <c r="C30" i="8"/>
  <c r="D30" i="8" s="1"/>
  <c r="C29" i="8"/>
  <c r="D29" i="8" s="1"/>
  <c r="C28" i="8"/>
  <c r="D28" i="8" s="1"/>
  <c r="C27" i="8"/>
  <c r="D27" i="8" s="1"/>
  <c r="C26" i="8"/>
  <c r="D26" i="8"/>
  <c r="C24" i="8"/>
  <c r="D24" i="8" s="1"/>
  <c r="C23" i="8"/>
  <c r="D23" i="8"/>
  <c r="C22" i="8"/>
  <c r="D22" i="8" s="1"/>
  <c r="C21" i="8"/>
  <c r="D21" i="8"/>
  <c r="C20" i="8"/>
  <c r="D20" i="8" s="1"/>
  <c r="C18" i="8"/>
  <c r="D18" i="8" s="1"/>
  <c r="C17" i="8"/>
  <c r="D17" i="8" s="1"/>
  <c r="C16" i="8"/>
  <c r="D16" i="8" s="1"/>
  <c r="C15" i="8"/>
  <c r="D15" i="8" s="1"/>
  <c r="C14" i="8"/>
  <c r="D14" i="8" s="1"/>
  <c r="C13" i="8"/>
  <c r="D13" i="8" s="1"/>
  <c r="C12" i="8"/>
  <c r="D12" i="8"/>
  <c r="C10" i="8"/>
  <c r="D10" i="8" s="1"/>
  <c r="C9" i="8"/>
  <c r="D9" i="8" s="1"/>
  <c r="C71" i="7"/>
  <c r="D71" i="7" s="1"/>
  <c r="C70" i="7"/>
  <c r="D70" i="7" s="1"/>
  <c r="C69" i="7"/>
  <c r="D69" i="7" s="1"/>
  <c r="C68" i="7"/>
  <c r="D68" i="7" s="1"/>
  <c r="C67" i="7"/>
  <c r="D67" i="7" s="1"/>
  <c r="C66" i="7"/>
  <c r="D66" i="7" s="1"/>
  <c r="C65" i="7"/>
  <c r="D65" i="7" s="1"/>
  <c r="C64" i="7"/>
  <c r="D64" i="7"/>
  <c r="C63" i="7"/>
  <c r="D63" i="7" s="1"/>
  <c r="C62" i="7"/>
  <c r="D62" i="7" s="1"/>
  <c r="C61" i="7"/>
  <c r="D61" i="7" s="1"/>
  <c r="C60" i="7"/>
  <c r="D60" i="7" s="1"/>
  <c r="C59" i="7"/>
  <c r="D59" i="7" s="1"/>
  <c r="C58" i="7"/>
  <c r="D58" i="7" s="1"/>
  <c r="C57" i="7"/>
  <c r="D57" i="7"/>
  <c r="C56" i="7"/>
  <c r="D56" i="7" s="1"/>
  <c r="C55" i="7"/>
  <c r="D55" i="7" s="1"/>
  <c r="C54" i="7"/>
  <c r="D54" i="7" s="1"/>
  <c r="C53" i="7"/>
  <c r="D53" i="7"/>
  <c r="C52" i="7"/>
  <c r="D52" i="7" s="1"/>
  <c r="C51" i="7"/>
  <c r="D51" i="7"/>
  <c r="C50" i="7"/>
  <c r="D50" i="7" s="1"/>
  <c r="C49" i="7"/>
  <c r="D49" i="7" s="1"/>
  <c r="C48" i="7"/>
  <c r="D48" i="7" s="1"/>
  <c r="C47" i="7"/>
  <c r="D47" i="7" s="1"/>
  <c r="C46" i="7"/>
  <c r="D46" i="7" s="1"/>
  <c r="C45" i="7"/>
  <c r="D45" i="7" s="1"/>
  <c r="C44" i="7"/>
  <c r="D44" i="7"/>
  <c r="C43" i="7"/>
  <c r="D43" i="7" s="1"/>
  <c r="C42" i="7"/>
  <c r="D42" i="7" s="1"/>
  <c r="C41" i="7"/>
  <c r="D41" i="7"/>
  <c r="C40" i="7"/>
  <c r="D40" i="7" s="1"/>
  <c r="C39" i="7"/>
  <c r="D39" i="7" s="1"/>
  <c r="C38" i="7"/>
  <c r="D38" i="7"/>
  <c r="C37" i="7"/>
  <c r="D37" i="7" s="1"/>
  <c r="C36" i="7"/>
  <c r="D36" i="7"/>
  <c r="C35" i="7"/>
  <c r="D35" i="7" s="1"/>
  <c r="C34" i="7"/>
  <c r="D34" i="7"/>
  <c r="C33" i="7"/>
  <c r="D33" i="7" s="1"/>
  <c r="C32" i="7"/>
  <c r="D32" i="7" s="1"/>
  <c r="C31" i="7"/>
  <c r="D31" i="7" s="1"/>
  <c r="C30" i="7"/>
  <c r="D30" i="7" s="1"/>
  <c r="C29" i="7"/>
  <c r="D29" i="7" s="1"/>
  <c r="C28" i="7"/>
  <c r="D28" i="7" s="1"/>
  <c r="C27" i="7"/>
  <c r="D27" i="7" s="1"/>
  <c r="C26" i="7"/>
  <c r="D26" i="7" s="1"/>
  <c r="C25" i="7"/>
  <c r="D25" i="7" s="1"/>
  <c r="C24" i="7"/>
  <c r="D24" i="7" s="1"/>
  <c r="C23" i="7"/>
  <c r="D23" i="7" s="1"/>
  <c r="C22" i="7"/>
  <c r="D22" i="7" s="1"/>
  <c r="C20" i="7"/>
  <c r="D20" i="7"/>
  <c r="C19" i="7"/>
  <c r="D19" i="7" s="1"/>
  <c r="C18" i="7"/>
  <c r="D18" i="7" s="1"/>
  <c r="C17" i="7"/>
  <c r="D17" i="7" s="1"/>
  <c r="C16" i="7"/>
  <c r="D16" i="7" s="1"/>
  <c r="C15" i="7"/>
  <c r="D15" i="7" s="1"/>
  <c r="C14" i="7"/>
  <c r="D14" i="7" s="1"/>
  <c r="C13" i="7"/>
  <c r="D13" i="7" s="1"/>
  <c r="C12" i="7"/>
  <c r="D12" i="7"/>
  <c r="C11" i="7"/>
  <c r="D11" i="7" s="1"/>
  <c r="C10" i="7"/>
  <c r="D10" i="7" s="1"/>
  <c r="C9" i="7"/>
  <c r="D9" i="7"/>
  <c r="C8" i="7"/>
  <c r="D8" i="7" s="1"/>
  <c r="C7" i="7"/>
  <c r="D7" i="7" s="1"/>
  <c r="C6" i="7"/>
  <c r="D6" i="7" s="1"/>
  <c r="C5" i="7"/>
  <c r="D5" i="7"/>
  <c r="C8" i="6"/>
  <c r="D8" i="6"/>
  <c r="C7" i="6"/>
  <c r="D7" i="6"/>
  <c r="C6" i="6"/>
  <c r="D6" i="6" s="1"/>
  <c r="C71" i="6"/>
  <c r="D71" i="6"/>
  <c r="C70" i="6"/>
  <c r="D70" i="6"/>
  <c r="C69" i="6"/>
  <c r="D69" i="6" s="1"/>
  <c r="C68" i="6"/>
  <c r="D68" i="6" s="1"/>
  <c r="C67" i="6"/>
  <c r="D67" i="6"/>
  <c r="C66" i="6"/>
  <c r="D66" i="6" s="1"/>
  <c r="C65" i="6"/>
  <c r="D65" i="6"/>
  <c r="C64" i="6"/>
  <c r="D64" i="6" s="1"/>
  <c r="C63" i="6"/>
  <c r="D63" i="6"/>
  <c r="C62" i="6"/>
  <c r="D62" i="6" s="1"/>
  <c r="C61" i="6"/>
  <c r="D61" i="6" s="1"/>
  <c r="C60" i="6"/>
  <c r="D60" i="6" s="1"/>
  <c r="C59" i="6"/>
  <c r="D59" i="6" s="1"/>
  <c r="C58" i="6"/>
  <c r="D58" i="6"/>
  <c r="C57" i="6"/>
  <c r="D57" i="6" s="1"/>
  <c r="C56" i="6"/>
  <c r="D56" i="6" s="1"/>
  <c r="C55" i="6"/>
  <c r="D55" i="6" s="1"/>
  <c r="C54" i="6"/>
  <c r="D54" i="6" s="1"/>
  <c r="C53" i="6"/>
  <c r="D53" i="6" s="1"/>
  <c r="C52" i="6"/>
  <c r="D52" i="6" s="1"/>
  <c r="C51" i="6"/>
  <c r="D51" i="6"/>
  <c r="C50" i="6"/>
  <c r="D50" i="6" s="1"/>
  <c r="C49" i="6"/>
  <c r="D49" i="6" s="1"/>
  <c r="C48" i="6"/>
  <c r="D48" i="6" s="1"/>
  <c r="C47" i="6"/>
  <c r="D47" i="6" s="1"/>
  <c r="C46" i="6"/>
  <c r="D46" i="6" s="1"/>
  <c r="C45" i="6"/>
  <c r="D45" i="6" s="1"/>
  <c r="C44" i="6"/>
  <c r="D44" i="6" s="1"/>
  <c r="C43" i="6"/>
  <c r="D43" i="6"/>
  <c r="C42" i="6"/>
  <c r="D42" i="6" s="1"/>
  <c r="C41" i="6"/>
  <c r="D41" i="6" s="1"/>
  <c r="C40" i="6"/>
  <c r="D40" i="6" s="1"/>
  <c r="C39" i="6"/>
  <c r="D39" i="6" s="1"/>
  <c r="C38" i="6"/>
  <c r="D38" i="6"/>
  <c r="C37" i="6"/>
  <c r="D37" i="6" s="1"/>
  <c r="C36" i="6"/>
  <c r="D36" i="6" s="1"/>
  <c r="C35" i="6"/>
  <c r="D35" i="6" s="1"/>
  <c r="C34" i="6"/>
  <c r="D34" i="6" s="1"/>
  <c r="C33" i="6"/>
  <c r="D33" i="6" s="1"/>
  <c r="C32" i="6"/>
  <c r="D32" i="6" s="1"/>
  <c r="C31" i="6"/>
  <c r="D31" i="6" s="1"/>
  <c r="C30" i="6"/>
  <c r="D30" i="6" s="1"/>
  <c r="C29" i="6"/>
  <c r="D29" i="6" s="1"/>
  <c r="C28" i="6"/>
  <c r="D28" i="6" s="1"/>
  <c r="C27" i="6"/>
  <c r="D27" i="6" s="1"/>
  <c r="C26" i="6"/>
  <c r="D26" i="6"/>
  <c r="C25" i="6"/>
  <c r="D25" i="6"/>
  <c r="C24" i="6"/>
  <c r="D24" i="6" s="1"/>
  <c r="C23" i="6"/>
  <c r="D23" i="6" s="1"/>
  <c r="C22" i="6"/>
  <c r="D22" i="6" s="1"/>
  <c r="C20" i="6"/>
  <c r="D20" i="6" s="1"/>
  <c r="C19" i="6"/>
  <c r="D19" i="6" s="1"/>
  <c r="C18" i="6"/>
  <c r="D18" i="6"/>
  <c r="C17" i="6"/>
  <c r="D17" i="6" s="1"/>
  <c r="C16" i="6"/>
  <c r="D16" i="6" s="1"/>
  <c r="C15" i="6"/>
  <c r="D15" i="6"/>
  <c r="C14" i="6"/>
  <c r="D14" i="6"/>
  <c r="C13" i="6"/>
  <c r="D13" i="6" s="1"/>
  <c r="C12" i="6"/>
  <c r="D12" i="6" s="1"/>
  <c r="C11" i="6"/>
  <c r="D11" i="6" s="1"/>
  <c r="C10" i="6"/>
  <c r="D10" i="6" s="1"/>
  <c r="C9" i="6"/>
  <c r="D9" i="6" s="1"/>
  <c r="C5" i="6"/>
  <c r="D5" i="6" s="1"/>
  <c r="E73" i="6"/>
  <c r="F73" i="6" s="1"/>
  <c r="G73" i="7"/>
  <c r="G73" i="8"/>
  <c r="D73" i="9"/>
  <c r="E73" i="9"/>
  <c r="E73" i="8"/>
  <c r="F19" i="4"/>
  <c r="F22" i="4"/>
  <c r="F46" i="4"/>
  <c r="F21" i="4"/>
  <c r="F45" i="4"/>
  <c r="F69" i="4"/>
  <c r="G73" i="4"/>
  <c r="E73" i="4"/>
  <c r="F20" i="4"/>
  <c r="F44" i="4"/>
  <c r="F49" i="4"/>
  <c r="F25" i="4"/>
  <c r="F47" i="4"/>
  <c r="F71" i="4"/>
  <c r="F50" i="4"/>
  <c r="F24" i="4"/>
  <c r="F23" i="4"/>
  <c r="F26" i="4"/>
  <c r="F51" i="4"/>
  <c r="F27" i="4"/>
  <c r="F52" i="4"/>
  <c r="F28" i="4"/>
  <c r="F53" i="4"/>
  <c r="F29" i="4"/>
  <c r="F54" i="4"/>
  <c r="F5" i="4"/>
  <c r="F30" i="4"/>
  <c r="F55" i="4"/>
  <c r="F6" i="4"/>
  <c r="F31" i="4"/>
  <c r="F56" i="4"/>
  <c r="F7" i="4"/>
  <c r="F32" i="4"/>
  <c r="F57" i="4"/>
  <c r="F8" i="4"/>
  <c r="F33" i="4"/>
  <c r="F58" i="4"/>
  <c r="F9" i="4"/>
  <c r="F34" i="4"/>
  <c r="F59" i="4"/>
  <c r="F10" i="4"/>
  <c r="F35" i="4"/>
  <c r="F60" i="4"/>
  <c r="F11" i="4"/>
  <c r="F36" i="4"/>
  <c r="F61" i="4"/>
  <c r="F12" i="4"/>
  <c r="F37" i="4"/>
  <c r="F62" i="4"/>
  <c r="F13" i="4"/>
  <c r="F38" i="4"/>
  <c r="F63" i="4"/>
  <c r="F14" i="4"/>
  <c r="F39" i="4"/>
  <c r="F64" i="4"/>
  <c r="F15" i="4"/>
  <c r="F40" i="4"/>
  <c r="F65" i="4"/>
  <c r="F16" i="4"/>
  <c r="F41" i="4"/>
  <c r="F66" i="4"/>
  <c r="F17" i="4"/>
  <c r="F42" i="4"/>
  <c r="F68" i="4"/>
  <c r="F18" i="4"/>
  <c r="F43" i="4"/>
  <c r="F70" i="4"/>
  <c r="C8" i="4"/>
  <c r="D8" i="4" s="1"/>
  <c r="F73" i="9"/>
  <c r="F73" i="8" l="1"/>
  <c r="C73" i="4"/>
  <c r="D73" i="4" s="1"/>
  <c r="C73" i="8"/>
  <c r="D73" i="8" s="1"/>
  <c r="F73" i="7"/>
  <c r="F73" i="4"/>
  <c r="C73" i="6"/>
  <c r="D73" i="6" s="1"/>
  <c r="C73" i="7"/>
  <c r="D73" i="7" s="1"/>
  <c r="D5" i="8"/>
</calcChain>
</file>

<file path=xl/sharedStrings.xml><?xml version="1.0" encoding="utf-8"?>
<sst xmlns="http://schemas.openxmlformats.org/spreadsheetml/2006/main" count="479" uniqueCount="94">
  <si>
    <t>County</t>
  </si>
  <si>
    <t>Status</t>
  </si>
  <si>
    <t>Saint Johns</t>
  </si>
  <si>
    <t>Saint Lucie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</si>
  <si>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</si>
  <si>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</si>
  <si>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</si>
  <si>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</si>
  <si>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</si>
  <si>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</si>
  <si>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</si>
  <si>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</si>
  <si>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</si>
  <si>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</si>
  <si>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</si>
  <si>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</si>
  <si>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</si>
  <si>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</si>
  <si>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</si>
  <si>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</si>
  <si>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</si>
  <si>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</si>
  <si>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</si>
  <si>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</si>
  <si>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</si>
  <si>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</si>
  <si>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</si>
  <si>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</si>
  <si>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</si>
  <si>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</si>
  <si>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</si>
  <si>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</si>
  <si>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</si>
  <si>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</si>
  <si>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</si>
  <si>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</si>
  <si>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</si>
  <si>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</si>
  <si>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</si>
  <si>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</si>
  <si>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</si>
  <si>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</si>
  <si>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</si>
  <si>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</si>
  <si>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</si>
  <si>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</si>
  <si>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</si>
  <si>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</si>
  <si>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</si>
  <si>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</si>
  <si>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</si>
  <si>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</si>
  <si>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</si>
  <si>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</si>
  <si>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</si>
  <si>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</si>
  <si>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</si>
  <si>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</si>
  <si>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</si>
  <si>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</si>
  <si>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</si>
  <si>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</si>
  <si>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</si>
  <si>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</si>
  <si>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</si>
  <si>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</si>
  <si>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</si>
  <si>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</si>
  <si>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Statewide</t>
  </si>
  <si>
    <t>Assessed Value All Property Types</t>
  </si>
  <si>
    <t>All Property Types Assessed Value and Growth Rate</t>
  </si>
  <si>
    <t>Real Property Assessed Value and Growth Rate</t>
  </si>
  <si>
    <t>Personal Property Assessed Value and Growth Rate</t>
  </si>
  <si>
    <t>Centrally Assessed Property Assessed Value and Growth Rate</t>
  </si>
  <si>
    <t>Statewide Assessed Value Summary Information by County</t>
  </si>
  <si>
    <t>Assessed Value is the value of the property with regard to a possible Agricultural classification and any deferred amount accumulated because of Save Our Homes, Amendment 1.</t>
  </si>
  <si>
    <t xml:space="preserve">Contact Information: </t>
  </si>
  <si>
    <t xml:space="preserve">Property Tax Oversight, Research &amp; Analysis  </t>
  </si>
  <si>
    <t>Miami-Dade</t>
  </si>
  <si>
    <t xml:space="preserve">n/a </t>
  </si>
  <si>
    <t>PTOResearchAnalysis@floridarevenue.com</t>
  </si>
  <si>
    <t>2021 Value</t>
  </si>
  <si>
    <t>2022 Value</t>
  </si>
  <si>
    <t>Percent increase 2021-2022</t>
  </si>
  <si>
    <t>R-NVAB</t>
  </si>
  <si>
    <t>R-Final</t>
  </si>
  <si>
    <t xml:space="preserve"> 2023 Real Property
 Assessed Value</t>
  </si>
  <si>
    <t>2023 Personal Property Assessed Value</t>
  </si>
  <si>
    <t xml:space="preserve"> 2023 Central Assessment Assessed Value</t>
  </si>
  <si>
    <t>2023 Total
 Assessed Value</t>
  </si>
  <si>
    <t>2023 Value</t>
  </si>
  <si>
    <t>Percent increase 2022-2023</t>
  </si>
  <si>
    <t>2021-2023</t>
  </si>
  <si>
    <t>Data Extract: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</si>
</sst>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i/>
      <sz val="11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0" applyFont="1"/>
    <xf numFmtId="0" fontId="7" fillId="0" borderId="0" xfId="0" applyFont="1"/>
    <xf numFmtId="3" fontId="7" fillId="0" borderId="0" xfId="0" applyNumberFormat="1" applyFont="1" applyBorder="1" applyAlignment="1">
      <alignment horizontal="left" vertical="center" wrapText="1"/>
    </xf>
    <xf numFmtId="0" fontId="8" fillId="0" borderId="0" xfId="3" applyFont="1" applyAlignment="1" applyProtection="1"/>
    <xf numFmtId="0" fontId="9" fillId="0" borderId="0" xfId="0" applyFont="1"/>
    <xf numFmtId="0" fontId="10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1" xfId="0" applyFont="1" applyBorder="1"/>
    <xf numFmtId="0" fontId="7" fillId="0" borderId="2" xfId="0" applyFont="1" applyBorder="1" applyAlignment="1">
      <alignment horizontal="center"/>
    </xf>
    <xf numFmtId="3" fontId="7" fillId="0" borderId="2" xfId="0" applyNumberFormat="1" applyFont="1" applyBorder="1"/>
    <xf numFmtId="10" fontId="7" fillId="0" borderId="2" xfId="5" applyNumberFormat="1" applyFont="1" applyBorder="1" applyAlignment="1">
      <alignment horizontal="right"/>
    </xf>
    <xf numFmtId="3" fontId="7" fillId="0" borderId="3" xfId="0" applyNumberFormat="1" applyFont="1" applyBorder="1"/>
    <xf numFmtId="0" fontId="7" fillId="0" borderId="4" xfId="0" applyFont="1" applyBorder="1"/>
    <xf numFmtId="0" fontId="7" fillId="0" borderId="5" xfId="0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0" fontId="6" fillId="2" borderId="6" xfId="0" applyFont="1" applyFill="1" applyBorder="1"/>
    <xf numFmtId="0" fontId="6" fillId="2" borderId="7" xfId="0" applyFont="1" applyFill="1" applyBorder="1" applyAlignment="1">
      <alignment horizontal="center"/>
    </xf>
    <xf numFmtId="3" fontId="6" fillId="2" borderId="7" xfId="0" applyNumberFormat="1" applyFont="1" applyFill="1" applyBorder="1"/>
    <xf numFmtId="10" fontId="6" fillId="2" borderId="7" xfId="5" applyNumberFormat="1" applyFont="1" applyFill="1" applyBorder="1" applyAlignment="1">
      <alignment horizontal="right"/>
    </xf>
    <xf numFmtId="3" fontId="6" fillId="2" borderId="8" xfId="0" applyNumberFormat="1" applyFont="1" applyFill="1" applyBorder="1"/>
    <xf numFmtId="0" fontId="7" fillId="0" borderId="0" xfId="0" applyFont="1" applyFill="1" applyBorder="1"/>
    <xf numFmtId="3" fontId="7" fillId="0" borderId="0" xfId="0" applyNumberFormat="1" applyFont="1"/>
    <xf numFmtId="3" fontId="7" fillId="0" borderId="2" xfId="1" applyNumberFormat="1" applyFont="1" applyBorder="1" applyAlignment="1"/>
    <xf numFmtId="3" fontId="7" fillId="0" borderId="2" xfId="1" applyNumberFormat="1" applyFont="1" applyBorder="1"/>
    <xf numFmtId="3" fontId="7" fillId="0" borderId="3" xfId="1" applyNumberFormat="1" applyFont="1" applyBorder="1"/>
    <xf numFmtId="3" fontId="7" fillId="0" borderId="5" xfId="1" applyNumberFormat="1" applyFont="1" applyBorder="1" applyAlignment="1"/>
    <xf numFmtId="3" fontId="7" fillId="0" borderId="5" xfId="1" applyNumberFormat="1" applyFont="1" applyBorder="1"/>
    <xf numFmtId="3" fontId="7" fillId="0" borderId="9" xfId="1" applyNumberFormat="1" applyFont="1" applyBorder="1"/>
    <xf numFmtId="3" fontId="6" fillId="2" borderId="7" xfId="1" applyNumberFormat="1" applyFont="1" applyFill="1" applyBorder="1"/>
    <xf numFmtId="3" fontId="6" fillId="2" borderId="8" xfId="1" applyNumberFormat="1" applyFont="1" applyFill="1" applyBorder="1"/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left" vertical="center" wrapText="1"/>
    </xf>
    <xf numFmtId="3" fontId="7" fillId="0" borderId="17" xfId="0" applyNumberFormat="1" applyFont="1" applyBorder="1" applyAlignment="1">
      <alignment horizontal="left" vertical="center" wrapText="1"/>
    </xf>
    <xf numFmtId="3" fontId="7" fillId="0" borderId="18" xfId="0" applyNumberFormat="1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left" vertical="center" wrapText="1"/>
    </xf>
    <xf numFmtId="3" fontId="7" fillId="0" borderId="19" xfId="0" applyNumberFormat="1" applyFont="1" applyBorder="1" applyAlignment="1">
      <alignment horizontal="left" vertical="center" wrapText="1"/>
    </xf>
    <xf numFmtId="3" fontId="7" fillId="0" borderId="20" xfId="0" applyNumberFormat="1" applyFont="1" applyBorder="1" applyAlignment="1">
      <alignment horizontal="left" vertical="center" wrapText="1"/>
    </xf>
    <xf numFmtId="3" fontId="7" fillId="0" borderId="21" xfId="0" applyNumberFormat="1" applyFont="1" applyBorder="1" applyAlignment="1">
      <alignment horizontal="left" vertical="center" wrapText="1"/>
    </xf>
    <xf numFmtId="3" fontId="7" fillId="0" borderId="22" xfId="0" applyNumberFormat="1" applyFont="1" applyBorder="1" applyAlignment="1">
      <alignment horizontal="left" vertical="center" wrapText="1"/>
    </xf>
    <xf numFmtId="0" fontId="8" fillId="0" borderId="0" xfId="3" applyFont="1" applyAlignment="1" applyProtection="1">
      <alignment horizontal="left"/>
    </xf>
  </cellXfs>
  <cellStyles count="6">
    <cellStyle name="Comma" xfId="1" builtinId="3"/>
    <cellStyle name="Comma 2" xfId="2" xr:uid="{00000000-0005-0000-0000-000001000000}"/>
    <cellStyle name="Hyperlink" xfId="3" builtinId="8"/>
    <cellStyle name="Normal" xfId="0" builtinId="0"/>
    <cellStyle name="Normal 2" xfId="4" xr:uid="{00000000-0005-0000-0000-000004000000}"/>
    <cellStyle name="Percent" xfId="5" builtinId="5"/>
  </cellStyles>
  <dxfs count="12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TOResearchAnalysis@floridarevenue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6"/>
  <sheetViews>
    <sheetView tabSelected="1" workbookViewId="0"/>
  </sheetViews>
  <sheetFormatPr defaultRowHeight="14.25" x14ac:dyDescent="0.2"/>
  <cols>
    <col min="1" max="7" width="9.140625" style="2"/>
    <col min="8" max="8" width="9.140625" style="2" customWidth="1"/>
    <col min="9" max="16384" width="9.140625" style="2"/>
  </cols>
  <sheetData>
    <row r="2" spans="1:8" ht="15" x14ac:dyDescent="0.25">
      <c r="A2" s="1" t="s">
        <v>74</v>
      </c>
    </row>
    <row r="3" spans="1:8" ht="15" thickBot="1" x14ac:dyDescent="0.25"/>
    <row r="4" spans="1:8" x14ac:dyDescent="0.2">
      <c r="B4" s="40" t="s">
        <v>75</v>
      </c>
      <c r="C4" s="41"/>
      <c r="D4" s="41"/>
      <c r="E4" s="41"/>
      <c r="F4" s="41"/>
      <c r="G4" s="41"/>
      <c r="H4" s="42"/>
    </row>
    <row r="5" spans="1:8" x14ac:dyDescent="0.2">
      <c r="B5" s="43"/>
      <c r="C5" s="44"/>
      <c r="D5" s="44"/>
      <c r="E5" s="44"/>
      <c r="F5" s="44"/>
      <c r="G5" s="44"/>
      <c r="H5" s="45"/>
    </row>
    <row r="6" spans="1:8" x14ac:dyDescent="0.2">
      <c r="B6" s="43"/>
      <c r="C6" s="44"/>
      <c r="D6" s="44"/>
      <c r="E6" s="44"/>
      <c r="F6" s="44"/>
      <c r="G6" s="44"/>
      <c r="H6" s="45"/>
    </row>
    <row r="7" spans="1:8" x14ac:dyDescent="0.2">
      <c r="B7" s="43"/>
      <c r="C7" s="44"/>
      <c r="D7" s="44"/>
      <c r="E7" s="44"/>
      <c r="F7" s="44"/>
      <c r="G7" s="44"/>
      <c r="H7" s="45"/>
    </row>
    <row r="8" spans="1:8" x14ac:dyDescent="0.2">
      <c r="B8" s="43"/>
      <c r="C8" s="44"/>
      <c r="D8" s="44"/>
      <c r="E8" s="44"/>
      <c r="F8" s="44"/>
      <c r="G8" s="44"/>
      <c r="H8" s="45"/>
    </row>
    <row r="9" spans="1:8" ht="15" thickBot="1" x14ac:dyDescent="0.25">
      <c r="B9" s="46"/>
      <c r="C9" s="47"/>
      <c r="D9" s="47"/>
      <c r="E9" s="47"/>
      <c r="F9" s="47"/>
      <c r="G9" s="47"/>
      <c r="H9" s="48"/>
    </row>
    <row r="10" spans="1:8" x14ac:dyDescent="0.2">
      <c r="B10" s="3"/>
      <c r="C10" s="3"/>
      <c r="D10" s="3"/>
      <c r="E10" s="3"/>
      <c r="F10" s="3"/>
      <c r="G10" s="3"/>
      <c r="H10" s="3"/>
    </row>
    <row r="11" spans="1:8" x14ac:dyDescent="0.2">
      <c r="B11" s="49" t="s">
        <v>69</v>
      </c>
      <c r="C11" s="49"/>
      <c r="D11" s="49"/>
      <c r="E11" s="49"/>
      <c r="F11" s="49"/>
      <c r="G11" s="49"/>
      <c r="H11" s="49"/>
    </row>
    <row r="13" spans="1:8" x14ac:dyDescent="0.2">
      <c r="B13" s="49" t="s">
        <v>70</v>
      </c>
      <c r="C13" s="49"/>
      <c r="D13" s="49"/>
      <c r="E13" s="49"/>
      <c r="F13" s="49"/>
      <c r="G13" s="49"/>
      <c r="H13" s="49"/>
    </row>
    <row r="15" spans="1:8" x14ac:dyDescent="0.2">
      <c r="B15" s="49" t="s">
        <v>71</v>
      </c>
      <c r="C15" s="49"/>
      <c r="D15" s="49"/>
      <c r="E15" s="49"/>
      <c r="F15" s="49"/>
      <c r="G15" s="49"/>
      <c r="H15" s="49"/>
    </row>
    <row r="17" spans="1:9" x14ac:dyDescent="0.2">
      <c r="B17" s="49" t="s">
        <v>72</v>
      </c>
      <c r="C17" s="49"/>
      <c r="D17" s="49"/>
      <c r="E17" s="49"/>
      <c r="F17" s="49"/>
      <c r="G17" s="49"/>
      <c r="H17" s="49"/>
    </row>
    <row r="19" spans="1:9" x14ac:dyDescent="0.2">
      <c r="B19" s="49" t="s">
        <v>73</v>
      </c>
      <c r="C19" s="49"/>
      <c r="D19" s="49"/>
      <c r="E19" s="49"/>
      <c r="F19" s="49"/>
      <c r="G19" s="49"/>
      <c r="H19" s="49"/>
      <c r="I19" s="4"/>
    </row>
    <row r="25" spans="1:9" x14ac:dyDescent="0.2">
      <c r="A25" s="5" t="s">
        <v>76</v>
      </c>
      <c r="D25" s="5" t="s">
        <v>77</v>
      </c>
    </row>
    <row r="26" spans="1:9" x14ac:dyDescent="0.2">
      <c r="D26" s="4" t="s">
        <v>80</v>
      </c>
    </row>
  </sheetData>
  <mergeCells count="6">
    <mergeCell ref="B4:H9"/>
    <mergeCell ref="B11:H11"/>
    <mergeCell ref="B19:H19"/>
    <mergeCell ref="B13:H13"/>
    <mergeCell ref="B15:H15"/>
    <mergeCell ref="B17:H17"/>
  </mergeCells>
  <phoneticPr fontId="3" type="noConversion"/>
  <hyperlinks>
    <hyperlink ref="B11" location="'Assessed Value All Property'!A1" display="Assessed Value All Property Types 2010" xr:uid="{00000000-0004-0000-0000-000000000000}"/>
    <hyperlink ref="B13" location="'All Property Assessed Value'!A1" display="All Property Types Assessed Value and Growth Rate 2008 - 2010" xr:uid="{00000000-0004-0000-0000-000001000000}"/>
    <hyperlink ref="B15" location="'Real Property Assessed Value'!A1" display="Real Property Assessed Value and Growth Rate 2008 - 2010" xr:uid="{00000000-0004-0000-0000-000002000000}"/>
    <hyperlink ref="B17" location="'Personal Prop Assessed Value'!A1" display="Personal Property Assessed Value and Growth Rate 2008 - 2010" xr:uid="{00000000-0004-0000-0000-000003000000}"/>
    <hyperlink ref="B19" location="'Centrally Prop Assessed Value '!A1" display="Centrally Assessed Property Assessed Value and Growth Rate 2008 - 2010" xr:uid="{00000000-0004-0000-0000-000004000000}"/>
    <hyperlink ref="D26" r:id="rId1" xr:uid="{00000000-0004-0000-0000-000005000000}"/>
  </hyperlinks>
  <pageMargins left="0.75" right="0.75" top="1" bottom="1" header="0.5" footer="0.5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5"/>
  <sheetViews>
    <sheetView workbookViewId="0">
      <pane ySplit="4" topLeftCell="A5" activePane="bottomLeft" state="frozen"/>
      <selection pane="bottomLeft"/>
    </sheetView>
  </sheetViews>
  <sheetFormatPr defaultRowHeight="14.25" x14ac:dyDescent="0.2"/>
  <cols>
    <col min="1" max="1" width="17.7109375" style="2" customWidth="1"/>
    <col min="2" max="2" width="9.28515625" style="10" bestFit="1" customWidth="1"/>
    <col min="3" max="3" width="19" style="2" bestFit="1" customWidth="1"/>
    <col min="4" max="4" width="22.42578125" style="2" bestFit="1" customWidth="1"/>
    <col min="5" max="5" width="24.28515625" style="2" bestFit="1" customWidth="1"/>
    <col min="6" max="6" width="18.42578125" style="2" bestFit="1" customWidth="1"/>
    <col min="7" max="7" width="9.140625" style="2"/>
    <col min="8" max="8" width="14.140625" style="2" bestFit="1" customWidth="1"/>
    <col min="9" max="16384" width="9.140625" style="2"/>
  </cols>
  <sheetData>
    <row r="1" spans="1:6" ht="23.25" x14ac:dyDescent="0.35">
      <c r="A1" s="6" t="s">
        <v>69</v>
      </c>
      <c r="B1" s="7"/>
      <c r="C1" s="8"/>
      <c r="D1" s="8"/>
      <c r="E1" s="8"/>
      <c r="F1" s="8"/>
    </row>
    <row r="2" spans="1:6" ht="15" x14ac:dyDescent="0.25">
      <c r="A2" s="9">
        <v>2023</v>
      </c>
      <c r="B2" s="9"/>
      <c r="C2" s="9"/>
      <c r="D2" s="9"/>
      <c r="E2" s="9"/>
      <c r="F2" s="9"/>
    </row>
    <row r="3" spans="1:6" ht="15" thickBot="1" x14ac:dyDescent="0.25"/>
    <row r="4" spans="1:6" s="37" customFormat="1" ht="25.5" x14ac:dyDescent="0.2">
      <c r="A4" s="34" t="s">
        <v>0</v>
      </c>
      <c r="B4" s="35" t="s">
        <v>1</v>
      </c>
      <c r="C4" s="35" t="s">
        <v>86</v>
      </c>
      <c r="D4" s="35" t="s">
        <v>87</v>
      </c>
      <c r="E4" s="35" t="s">
        <v>88</v>
      </c>
      <c r="F4" s="36" t="s">
        <v>89</v>
      </c>
    </row>
    <row r="5" spans="1:6" x14ac:dyDescent="0.2">
      <c r="A5" s="11" t="s">
        <v>4</v>
      </c>
      <c r="B5" s="12" t="s">
        <v>84</v>
      </c>
      <c r="C5" s="26">
        <v>28987501216</v>
      </c>
      <c r="D5" s="26">
        <v>4336612101</v>
      </c>
      <c r="E5" s="27">
        <v>33672022</v>
      </c>
      <c r="F5" s="28">
        <v>33357785339</v>
      </c>
    </row>
    <row r="6" spans="1:6" x14ac:dyDescent="0.2">
      <c r="A6" s="11" t="s">
        <v>5</v>
      </c>
      <c r="B6" s="12" t="s">
        <v>85</v>
      </c>
      <c r="C6" s="26">
        <v>1878983335</v>
      </c>
      <c r="D6" s="26">
        <v>253691561</v>
      </c>
      <c r="E6" s="27">
        <v>15673314</v>
      </c>
      <c r="F6" s="28">
        <v>2148348210</v>
      </c>
    </row>
    <row r="7" spans="1:6" x14ac:dyDescent="0.2">
      <c r="A7" s="11" t="s">
        <v>6</v>
      </c>
      <c r="B7" s="12" t="s">
        <v>84</v>
      </c>
      <c r="C7" s="26">
        <v>29718919580</v>
      </c>
      <c r="D7" s="26">
        <v>2471366939</v>
      </c>
      <c r="E7" s="27">
        <v>35776652</v>
      </c>
      <c r="F7" s="28">
        <v>32226063171</v>
      </c>
    </row>
    <row r="8" spans="1:6" x14ac:dyDescent="0.2">
      <c r="A8" s="11" t="s">
        <v>7</v>
      </c>
      <c r="B8" s="12" t="s">
        <v>85</v>
      </c>
      <c r="C8" s="26">
        <v>1455056252</v>
      </c>
      <c r="D8" s="26">
        <v>322280018</v>
      </c>
      <c r="E8" s="27">
        <v>19074086</v>
      </c>
      <c r="F8" s="28">
        <v>1796410356</v>
      </c>
    </row>
    <row r="9" spans="1:6" x14ac:dyDescent="0.2">
      <c r="A9" s="11" t="s">
        <v>8</v>
      </c>
      <c r="B9" s="12" t="s">
        <v>84</v>
      </c>
      <c r="C9" s="26">
        <v>74270732890</v>
      </c>
      <c r="D9" s="26">
        <v>11502452990</v>
      </c>
      <c r="E9" s="27">
        <v>117361608</v>
      </c>
      <c r="F9" s="28">
        <v>85890547488</v>
      </c>
    </row>
    <row r="10" spans="1:6" x14ac:dyDescent="0.2">
      <c r="A10" s="11" t="s">
        <v>9</v>
      </c>
      <c r="B10" s="12" t="s">
        <v>84</v>
      </c>
      <c r="C10" s="26">
        <v>310061743960</v>
      </c>
      <c r="D10" s="26">
        <v>11910571341</v>
      </c>
      <c r="E10" s="27">
        <v>101739418</v>
      </c>
      <c r="F10" s="28">
        <v>322074054719</v>
      </c>
    </row>
    <row r="11" spans="1:6" x14ac:dyDescent="0.2">
      <c r="A11" s="11" t="s">
        <v>10</v>
      </c>
      <c r="B11" s="12" t="s">
        <v>85</v>
      </c>
      <c r="C11" s="26">
        <v>603259262</v>
      </c>
      <c r="D11" s="26">
        <v>373368850</v>
      </c>
      <c r="E11" s="27"/>
      <c r="F11" s="28">
        <v>976628112</v>
      </c>
    </row>
    <row r="12" spans="1:6" x14ac:dyDescent="0.2">
      <c r="A12" s="11" t="s">
        <v>11</v>
      </c>
      <c r="B12" s="12" t="s">
        <v>84</v>
      </c>
      <c r="C12" s="26">
        <v>31028288021</v>
      </c>
      <c r="D12" s="26">
        <v>1796142367</v>
      </c>
      <c r="E12" s="27">
        <v>2763582</v>
      </c>
      <c r="F12" s="28">
        <v>32827193970</v>
      </c>
    </row>
    <row r="13" spans="1:6" x14ac:dyDescent="0.2">
      <c r="A13" s="11" t="s">
        <v>12</v>
      </c>
      <c r="B13" s="12" t="s">
        <v>84</v>
      </c>
      <c r="C13" s="26">
        <v>15722008436</v>
      </c>
      <c r="D13" s="26">
        <v>2051281982</v>
      </c>
      <c r="E13" s="27">
        <v>1509984</v>
      </c>
      <c r="F13" s="28">
        <v>17774800402</v>
      </c>
    </row>
    <row r="14" spans="1:6" x14ac:dyDescent="0.2">
      <c r="A14" s="11" t="s">
        <v>13</v>
      </c>
      <c r="B14" s="12" t="s">
        <v>84</v>
      </c>
      <c r="C14" s="26">
        <v>20678557412</v>
      </c>
      <c r="D14" s="26">
        <v>1973675193</v>
      </c>
      <c r="E14" s="27">
        <v>17340084</v>
      </c>
      <c r="F14" s="28">
        <v>22669572689</v>
      </c>
    </row>
    <row r="15" spans="1:6" x14ac:dyDescent="0.2">
      <c r="A15" s="11" t="s">
        <v>14</v>
      </c>
      <c r="B15" s="12" t="s">
        <v>84</v>
      </c>
      <c r="C15" s="26">
        <v>147946095239</v>
      </c>
      <c r="D15" s="26">
        <v>3292148436</v>
      </c>
      <c r="E15" s="27">
        <v>177657</v>
      </c>
      <c r="F15" s="28">
        <v>151238421332</v>
      </c>
    </row>
    <row r="16" spans="1:6" x14ac:dyDescent="0.2">
      <c r="A16" s="11" t="s">
        <v>15</v>
      </c>
      <c r="B16" s="12" t="s">
        <v>84</v>
      </c>
      <c r="C16" s="26">
        <v>4681924001</v>
      </c>
      <c r="D16" s="26">
        <v>954824292</v>
      </c>
      <c r="E16" s="27">
        <v>15844089</v>
      </c>
      <c r="F16" s="28">
        <v>5652592382</v>
      </c>
    </row>
    <row r="17" spans="1:6" x14ac:dyDescent="0.2">
      <c r="A17" s="11" t="s">
        <v>78</v>
      </c>
      <c r="B17" s="12" t="s">
        <v>84</v>
      </c>
      <c r="C17" s="26">
        <v>467749094403</v>
      </c>
      <c r="D17" s="26">
        <v>22247470158</v>
      </c>
      <c r="E17" s="27">
        <v>182092820</v>
      </c>
      <c r="F17" s="28">
        <v>490178657381</v>
      </c>
    </row>
    <row r="18" spans="1:6" x14ac:dyDescent="0.2">
      <c r="A18" s="11" t="s">
        <v>16</v>
      </c>
      <c r="B18" s="12" t="s">
        <v>84</v>
      </c>
      <c r="C18" s="26">
        <v>2410760113</v>
      </c>
      <c r="D18" s="26">
        <v>846026825</v>
      </c>
      <c r="E18" s="27">
        <v>4442157</v>
      </c>
      <c r="F18" s="28">
        <v>3261229095</v>
      </c>
    </row>
    <row r="19" spans="1:6" x14ac:dyDescent="0.2">
      <c r="A19" s="11" t="s">
        <v>17</v>
      </c>
      <c r="B19" s="12" t="s">
        <v>85</v>
      </c>
      <c r="C19" s="26">
        <v>985002601</v>
      </c>
      <c r="D19" s="26">
        <v>108733810</v>
      </c>
      <c r="E19" s="27"/>
      <c r="F19" s="28">
        <v>1093736411</v>
      </c>
    </row>
    <row r="20" spans="1:6" x14ac:dyDescent="0.2">
      <c r="A20" s="11" t="s">
        <v>18</v>
      </c>
      <c r="B20" s="12" t="s">
        <v>84</v>
      </c>
      <c r="C20" s="26">
        <v>116906202743</v>
      </c>
      <c r="D20" s="26">
        <v>16632334509</v>
      </c>
      <c r="E20" s="27">
        <v>229593088</v>
      </c>
      <c r="F20" s="28">
        <v>133768130340</v>
      </c>
    </row>
    <row r="21" spans="1:6" x14ac:dyDescent="0.2">
      <c r="A21" s="11" t="s">
        <v>19</v>
      </c>
      <c r="B21" s="12" t="s">
        <v>84</v>
      </c>
      <c r="C21" s="26">
        <v>34250663266</v>
      </c>
      <c r="D21" s="26">
        <v>4176865157</v>
      </c>
      <c r="E21" s="27">
        <v>32045024</v>
      </c>
      <c r="F21" s="28">
        <v>38459573447</v>
      </c>
    </row>
    <row r="22" spans="1:6" x14ac:dyDescent="0.2">
      <c r="A22" s="11" t="s">
        <v>20</v>
      </c>
      <c r="B22" s="12" t="s">
        <v>84</v>
      </c>
      <c r="C22" s="26">
        <v>17125910059</v>
      </c>
      <c r="D22" s="26">
        <v>929476209</v>
      </c>
      <c r="E22" s="27">
        <v>24181582</v>
      </c>
      <c r="F22" s="28">
        <v>18079567850</v>
      </c>
    </row>
    <row r="23" spans="1:6" x14ac:dyDescent="0.2">
      <c r="A23" s="11" t="s">
        <v>21</v>
      </c>
      <c r="B23" s="12" t="s">
        <v>85</v>
      </c>
      <c r="C23" s="26">
        <v>3705387900</v>
      </c>
      <c r="D23" s="26">
        <v>94070218</v>
      </c>
      <c r="E23" s="27">
        <v>618654</v>
      </c>
      <c r="F23" s="28">
        <v>3800076772</v>
      </c>
    </row>
    <row r="24" spans="1:6" x14ac:dyDescent="0.2">
      <c r="A24" s="11" t="s">
        <v>22</v>
      </c>
      <c r="B24" s="12" t="s">
        <v>85</v>
      </c>
      <c r="C24" s="26">
        <v>2273872039</v>
      </c>
      <c r="D24" s="26">
        <v>795525857</v>
      </c>
      <c r="E24" s="27">
        <v>8233553</v>
      </c>
      <c r="F24" s="28">
        <v>3077631449</v>
      </c>
    </row>
    <row r="25" spans="1:6" x14ac:dyDescent="0.2">
      <c r="A25" s="11" t="s">
        <v>23</v>
      </c>
      <c r="B25" s="12" t="s">
        <v>85</v>
      </c>
      <c r="C25" s="26">
        <v>1192586845</v>
      </c>
      <c r="D25" s="26">
        <v>350605979</v>
      </c>
      <c r="E25" s="27"/>
      <c r="F25" s="28">
        <v>1543192824</v>
      </c>
    </row>
    <row r="26" spans="1:6" x14ac:dyDescent="0.2">
      <c r="A26" s="11" t="s">
        <v>24</v>
      </c>
      <c r="B26" s="12" t="s">
        <v>85</v>
      </c>
      <c r="C26" s="26">
        <v>1809825057</v>
      </c>
      <c r="D26" s="26">
        <v>189852154</v>
      </c>
      <c r="E26" s="27">
        <v>18483324</v>
      </c>
      <c r="F26" s="28">
        <v>2018160535</v>
      </c>
    </row>
    <row r="27" spans="1:6" x14ac:dyDescent="0.2">
      <c r="A27" s="11" t="s">
        <v>25</v>
      </c>
      <c r="B27" s="12" t="s">
        <v>85</v>
      </c>
      <c r="C27" s="26">
        <v>3739768723</v>
      </c>
      <c r="D27" s="26">
        <v>143827728</v>
      </c>
      <c r="E27" s="27">
        <v>473057</v>
      </c>
      <c r="F27" s="28">
        <v>3884069508</v>
      </c>
    </row>
    <row r="28" spans="1:6" x14ac:dyDescent="0.2">
      <c r="A28" s="11" t="s">
        <v>26</v>
      </c>
      <c r="B28" s="12" t="s">
        <v>85</v>
      </c>
      <c r="C28" s="26">
        <v>816209377</v>
      </c>
      <c r="D28" s="26">
        <v>655940346</v>
      </c>
      <c r="E28" s="27">
        <v>28686868</v>
      </c>
      <c r="F28" s="28">
        <v>1500836591</v>
      </c>
    </row>
    <row r="29" spans="1:6" x14ac:dyDescent="0.2">
      <c r="A29" s="11" t="s">
        <v>27</v>
      </c>
      <c r="B29" s="12" t="s">
        <v>84</v>
      </c>
      <c r="C29" s="26">
        <v>1822992845</v>
      </c>
      <c r="D29" s="26">
        <v>1074937508</v>
      </c>
      <c r="E29" s="27">
        <v>9463088</v>
      </c>
      <c r="F29" s="28">
        <v>2907393441</v>
      </c>
    </row>
    <row r="30" spans="1:6" x14ac:dyDescent="0.2">
      <c r="A30" s="11" t="s">
        <v>28</v>
      </c>
      <c r="B30" s="12" t="s">
        <v>84</v>
      </c>
      <c r="C30" s="26">
        <v>4334503578</v>
      </c>
      <c r="D30" s="26">
        <v>1391199349</v>
      </c>
      <c r="E30" s="27">
        <v>6306334</v>
      </c>
      <c r="F30" s="28">
        <v>5732009261</v>
      </c>
    </row>
    <row r="31" spans="1:6" x14ac:dyDescent="0.2">
      <c r="A31" s="11" t="s">
        <v>29</v>
      </c>
      <c r="B31" s="12" t="s">
        <v>84</v>
      </c>
      <c r="C31" s="26">
        <v>18217429454</v>
      </c>
      <c r="D31" s="26">
        <v>2026581269</v>
      </c>
      <c r="E31" s="27">
        <v>12094842</v>
      </c>
      <c r="F31" s="28">
        <v>20256105565</v>
      </c>
    </row>
    <row r="32" spans="1:6" x14ac:dyDescent="0.2">
      <c r="A32" s="11" t="s">
        <v>30</v>
      </c>
      <c r="B32" s="12" t="s">
        <v>84</v>
      </c>
      <c r="C32" s="26">
        <v>8935333244</v>
      </c>
      <c r="D32" s="26">
        <v>832561928</v>
      </c>
      <c r="E32" s="27">
        <v>39047013</v>
      </c>
      <c r="F32" s="28">
        <v>9806942185</v>
      </c>
    </row>
    <row r="33" spans="1:6" x14ac:dyDescent="0.2">
      <c r="A33" s="11" t="s">
        <v>31</v>
      </c>
      <c r="B33" s="12" t="s">
        <v>84</v>
      </c>
      <c r="C33" s="26">
        <v>181947004918</v>
      </c>
      <c r="D33" s="26">
        <v>14238265540</v>
      </c>
      <c r="E33" s="27">
        <v>131093959</v>
      </c>
      <c r="F33" s="28">
        <v>196316364417</v>
      </c>
    </row>
    <row r="34" spans="1:6" x14ac:dyDescent="0.2">
      <c r="A34" s="11" t="s">
        <v>32</v>
      </c>
      <c r="B34" s="12" t="s">
        <v>85</v>
      </c>
      <c r="C34" s="26">
        <v>822286899</v>
      </c>
      <c r="D34" s="26">
        <v>119876869</v>
      </c>
      <c r="E34" s="27">
        <v>4035304</v>
      </c>
      <c r="F34" s="28">
        <v>946199072</v>
      </c>
    </row>
    <row r="35" spans="1:6" x14ac:dyDescent="0.2">
      <c r="A35" s="11" t="s">
        <v>33</v>
      </c>
      <c r="B35" s="12" t="s">
        <v>84</v>
      </c>
      <c r="C35" s="26">
        <v>29846001265</v>
      </c>
      <c r="D35" s="26">
        <v>1291519245</v>
      </c>
      <c r="E35" s="27">
        <v>28147858</v>
      </c>
      <c r="F35" s="28">
        <v>31165668368</v>
      </c>
    </row>
    <row r="36" spans="1:6" x14ac:dyDescent="0.2">
      <c r="A36" s="11" t="s">
        <v>34</v>
      </c>
      <c r="B36" s="12" t="s">
        <v>85</v>
      </c>
      <c r="C36" s="26">
        <v>2581821834</v>
      </c>
      <c r="D36" s="26">
        <v>533749877</v>
      </c>
      <c r="E36" s="27">
        <v>28807414</v>
      </c>
      <c r="F36" s="28">
        <v>3144379125</v>
      </c>
    </row>
    <row r="37" spans="1:6" x14ac:dyDescent="0.2">
      <c r="A37" s="11" t="s">
        <v>35</v>
      </c>
      <c r="B37" s="12" t="s">
        <v>84</v>
      </c>
      <c r="C37" s="26">
        <v>1151876095</v>
      </c>
      <c r="D37" s="26">
        <v>277243013</v>
      </c>
      <c r="E37" s="27">
        <v>3024836</v>
      </c>
      <c r="F37" s="28">
        <v>1432143944</v>
      </c>
    </row>
    <row r="38" spans="1:6" x14ac:dyDescent="0.2">
      <c r="A38" s="11" t="s">
        <v>36</v>
      </c>
      <c r="B38" s="12" t="s">
        <v>85</v>
      </c>
      <c r="C38" s="26">
        <v>456709827</v>
      </c>
      <c r="D38" s="26">
        <v>70679677</v>
      </c>
      <c r="E38" s="27"/>
      <c r="F38" s="28">
        <v>527389504</v>
      </c>
    </row>
    <row r="39" spans="1:6" x14ac:dyDescent="0.2">
      <c r="A39" s="11" t="s">
        <v>37</v>
      </c>
      <c r="B39" s="12" t="s">
        <v>84</v>
      </c>
      <c r="C39" s="26">
        <v>41176933655</v>
      </c>
      <c r="D39" s="26">
        <v>2485456973</v>
      </c>
      <c r="E39" s="27">
        <v>7145730</v>
      </c>
      <c r="F39" s="28">
        <v>43669536358</v>
      </c>
    </row>
    <row r="40" spans="1:6" x14ac:dyDescent="0.2">
      <c r="A40" s="11" t="s">
        <v>38</v>
      </c>
      <c r="B40" s="12" t="s">
        <v>84</v>
      </c>
      <c r="C40" s="26">
        <v>133963800806</v>
      </c>
      <c r="D40" s="26">
        <v>6791827577</v>
      </c>
      <c r="E40" s="27">
        <v>4810736</v>
      </c>
      <c r="F40" s="28">
        <v>140760439119</v>
      </c>
    </row>
    <row r="41" spans="1:6" x14ac:dyDescent="0.2">
      <c r="A41" s="11" t="s">
        <v>39</v>
      </c>
      <c r="B41" s="12" t="s">
        <v>84</v>
      </c>
      <c r="C41" s="26">
        <v>31957775639</v>
      </c>
      <c r="D41" s="26">
        <v>2346769240</v>
      </c>
      <c r="E41" s="27">
        <v>5838281</v>
      </c>
      <c r="F41" s="28">
        <v>34310383160</v>
      </c>
    </row>
    <row r="42" spans="1:6" x14ac:dyDescent="0.2">
      <c r="A42" s="11" t="s">
        <v>40</v>
      </c>
      <c r="B42" s="12" t="s">
        <v>85</v>
      </c>
      <c r="C42" s="26">
        <v>3434331626</v>
      </c>
      <c r="D42" s="26">
        <v>413099973</v>
      </c>
      <c r="E42" s="27">
        <v>3022165</v>
      </c>
      <c r="F42" s="28">
        <v>3850453764</v>
      </c>
    </row>
    <row r="43" spans="1:6" x14ac:dyDescent="0.2">
      <c r="A43" s="11" t="s">
        <v>41</v>
      </c>
      <c r="B43" s="12" t="s">
        <v>85</v>
      </c>
      <c r="C43" s="26">
        <v>630310218</v>
      </c>
      <c r="D43" s="26">
        <v>158154647</v>
      </c>
      <c r="E43" s="27">
        <v>801434</v>
      </c>
      <c r="F43" s="28">
        <v>789266299</v>
      </c>
    </row>
    <row r="44" spans="1:6" x14ac:dyDescent="0.2">
      <c r="A44" s="11" t="s">
        <v>42</v>
      </c>
      <c r="B44" s="12" t="s">
        <v>84</v>
      </c>
      <c r="C44" s="26">
        <v>1107226222</v>
      </c>
      <c r="D44" s="26">
        <v>350196826</v>
      </c>
      <c r="E44" s="27">
        <v>8487326</v>
      </c>
      <c r="F44" s="28">
        <v>1465910374</v>
      </c>
    </row>
    <row r="45" spans="1:6" x14ac:dyDescent="0.2">
      <c r="A45" s="11" t="s">
        <v>43</v>
      </c>
      <c r="B45" s="12" t="s">
        <v>84</v>
      </c>
      <c r="C45" s="26">
        <v>66446050717</v>
      </c>
      <c r="D45" s="26">
        <v>4582590537</v>
      </c>
      <c r="E45" s="27">
        <v>8912430</v>
      </c>
      <c r="F45" s="28">
        <v>71037553684</v>
      </c>
    </row>
    <row r="46" spans="1:6" x14ac:dyDescent="0.2">
      <c r="A46" s="11" t="s">
        <v>44</v>
      </c>
      <c r="B46" s="12" t="s">
        <v>84</v>
      </c>
      <c r="C46" s="26">
        <v>36136926954</v>
      </c>
      <c r="D46" s="26">
        <v>2616723332</v>
      </c>
      <c r="E46" s="27">
        <v>28724457</v>
      </c>
      <c r="F46" s="28">
        <v>38782374743</v>
      </c>
    </row>
    <row r="47" spans="1:6" x14ac:dyDescent="0.2">
      <c r="A47" s="11" t="s">
        <v>45</v>
      </c>
      <c r="B47" s="12" t="s">
        <v>84</v>
      </c>
      <c r="C47" s="26">
        <v>32460733770</v>
      </c>
      <c r="D47" s="26">
        <v>3655936484</v>
      </c>
      <c r="E47" s="27">
        <v>76153116</v>
      </c>
      <c r="F47" s="28">
        <v>36192823370</v>
      </c>
    </row>
    <row r="48" spans="1:6" x14ac:dyDescent="0.2">
      <c r="A48" s="11" t="s">
        <v>46</v>
      </c>
      <c r="B48" s="12" t="s">
        <v>84</v>
      </c>
      <c r="C48" s="26">
        <v>47150068328</v>
      </c>
      <c r="D48" s="26">
        <v>1078616469</v>
      </c>
      <c r="E48" s="27"/>
      <c r="F48" s="28">
        <v>48228684797</v>
      </c>
    </row>
    <row r="49" spans="1:6" x14ac:dyDescent="0.2">
      <c r="A49" s="11" t="s">
        <v>47</v>
      </c>
      <c r="B49" s="12" t="s">
        <v>84</v>
      </c>
      <c r="C49" s="26">
        <v>16284272310</v>
      </c>
      <c r="D49" s="26">
        <v>1568005090</v>
      </c>
      <c r="E49" s="27">
        <v>50331783</v>
      </c>
      <c r="F49" s="28">
        <v>17902609183</v>
      </c>
    </row>
    <row r="50" spans="1:6" x14ac:dyDescent="0.2">
      <c r="A50" s="11" t="s">
        <v>48</v>
      </c>
      <c r="B50" s="12" t="s">
        <v>84</v>
      </c>
      <c r="C50" s="26">
        <v>31753107038</v>
      </c>
      <c r="D50" s="26">
        <v>1206526654</v>
      </c>
      <c r="E50" s="27">
        <v>4335336</v>
      </c>
      <c r="F50" s="28">
        <v>32963969028</v>
      </c>
    </row>
    <row r="51" spans="1:6" x14ac:dyDescent="0.2">
      <c r="A51" s="11" t="s">
        <v>49</v>
      </c>
      <c r="B51" s="12" t="s">
        <v>84</v>
      </c>
      <c r="C51" s="26">
        <v>3483782686</v>
      </c>
      <c r="D51" s="26">
        <v>1883175257</v>
      </c>
      <c r="E51" s="27">
        <v>12317312</v>
      </c>
      <c r="F51" s="28">
        <v>5379275255</v>
      </c>
    </row>
    <row r="52" spans="1:6" x14ac:dyDescent="0.2">
      <c r="A52" s="11" t="s">
        <v>50</v>
      </c>
      <c r="B52" s="12" t="s">
        <v>84</v>
      </c>
      <c r="C52" s="26">
        <v>233603891730</v>
      </c>
      <c r="D52" s="26">
        <v>18830476515</v>
      </c>
      <c r="E52" s="27">
        <v>43347517</v>
      </c>
      <c r="F52" s="28">
        <v>252477715762</v>
      </c>
    </row>
    <row r="53" spans="1:6" x14ac:dyDescent="0.2">
      <c r="A53" s="11" t="s">
        <v>51</v>
      </c>
      <c r="B53" s="12" t="s">
        <v>84</v>
      </c>
      <c r="C53" s="26">
        <v>52755665030</v>
      </c>
      <c r="D53" s="26">
        <v>3395159434</v>
      </c>
      <c r="E53" s="27">
        <v>6904588</v>
      </c>
      <c r="F53" s="28">
        <v>56157729052</v>
      </c>
    </row>
    <row r="54" spans="1:6" x14ac:dyDescent="0.2">
      <c r="A54" s="11" t="s">
        <v>52</v>
      </c>
      <c r="B54" s="12" t="s">
        <v>84</v>
      </c>
      <c r="C54" s="26">
        <v>316793447169</v>
      </c>
      <c r="D54" s="26">
        <v>14504109345</v>
      </c>
      <c r="E54" s="27">
        <v>191914080</v>
      </c>
      <c r="F54" s="28">
        <v>331489470594</v>
      </c>
    </row>
    <row r="55" spans="1:6" x14ac:dyDescent="0.2">
      <c r="A55" s="11" t="s">
        <v>53</v>
      </c>
      <c r="B55" s="12" t="s">
        <v>84</v>
      </c>
      <c r="C55" s="26">
        <v>56141537891</v>
      </c>
      <c r="D55" s="26">
        <v>3599301481</v>
      </c>
      <c r="E55" s="27">
        <v>23193778</v>
      </c>
      <c r="F55" s="28">
        <v>59764033150</v>
      </c>
    </row>
    <row r="56" spans="1:6" x14ac:dyDescent="0.2">
      <c r="A56" s="11" t="s">
        <v>54</v>
      </c>
      <c r="B56" s="12" t="s">
        <v>84</v>
      </c>
      <c r="C56" s="26">
        <v>144013115067</v>
      </c>
      <c r="D56" s="26">
        <v>7123393378</v>
      </c>
      <c r="E56" s="27">
        <v>13526534</v>
      </c>
      <c r="F56" s="28">
        <v>151150034979</v>
      </c>
    </row>
    <row r="57" spans="1:6" x14ac:dyDescent="0.2">
      <c r="A57" s="11" t="s">
        <v>55</v>
      </c>
      <c r="B57" s="12" t="s">
        <v>84</v>
      </c>
      <c r="C57" s="26">
        <v>65289833710</v>
      </c>
      <c r="D57" s="26">
        <v>9123711943</v>
      </c>
      <c r="E57" s="27">
        <v>129227245</v>
      </c>
      <c r="F57" s="28">
        <v>74542772898</v>
      </c>
    </row>
    <row r="58" spans="1:6" x14ac:dyDescent="0.2">
      <c r="A58" s="11" t="s">
        <v>56</v>
      </c>
      <c r="B58" s="12" t="s">
        <v>84</v>
      </c>
      <c r="C58" s="26">
        <v>6163691797</v>
      </c>
      <c r="D58" s="26">
        <v>2374701774</v>
      </c>
      <c r="E58" s="27">
        <v>18617996</v>
      </c>
      <c r="F58" s="28">
        <v>8557011567</v>
      </c>
    </row>
    <row r="59" spans="1:6" x14ac:dyDescent="0.2">
      <c r="A59" s="11" t="s">
        <v>2</v>
      </c>
      <c r="B59" s="12" t="s">
        <v>84</v>
      </c>
      <c r="C59" s="26">
        <v>53818421155</v>
      </c>
      <c r="D59" s="26">
        <v>2118752744</v>
      </c>
      <c r="E59" s="27">
        <v>45058499</v>
      </c>
      <c r="F59" s="28">
        <v>55982232398</v>
      </c>
    </row>
    <row r="60" spans="1:6" x14ac:dyDescent="0.2">
      <c r="A60" s="11" t="s">
        <v>3</v>
      </c>
      <c r="B60" s="12" t="s">
        <v>84</v>
      </c>
      <c r="C60" s="26">
        <v>38808996631</v>
      </c>
      <c r="D60" s="26">
        <v>5463134005</v>
      </c>
      <c r="E60" s="27">
        <v>62234416</v>
      </c>
      <c r="F60" s="28">
        <v>44334365052</v>
      </c>
    </row>
    <row r="61" spans="1:6" x14ac:dyDescent="0.2">
      <c r="A61" s="11" t="s">
        <v>57</v>
      </c>
      <c r="B61" s="12" t="s">
        <v>84</v>
      </c>
      <c r="C61" s="26">
        <v>20306479826</v>
      </c>
      <c r="D61" s="26">
        <v>1018311872</v>
      </c>
      <c r="E61" s="27">
        <v>4050049</v>
      </c>
      <c r="F61" s="28">
        <v>21328841747</v>
      </c>
    </row>
    <row r="62" spans="1:6" x14ac:dyDescent="0.2">
      <c r="A62" s="11" t="s">
        <v>58</v>
      </c>
      <c r="B62" s="12" t="s">
        <v>84</v>
      </c>
      <c r="C62" s="26">
        <v>105129786796</v>
      </c>
      <c r="D62" s="26">
        <v>3664260523</v>
      </c>
      <c r="E62" s="27">
        <v>821025</v>
      </c>
      <c r="F62" s="28">
        <v>108794868344</v>
      </c>
    </row>
    <row r="63" spans="1:6" x14ac:dyDescent="0.2">
      <c r="A63" s="11" t="s">
        <v>59</v>
      </c>
      <c r="B63" s="12" t="s">
        <v>84</v>
      </c>
      <c r="C63" s="26">
        <v>55393949127</v>
      </c>
      <c r="D63" s="26">
        <v>3370518552</v>
      </c>
      <c r="E63" s="27">
        <v>12374129</v>
      </c>
      <c r="F63" s="28">
        <v>58776841808</v>
      </c>
    </row>
    <row r="64" spans="1:6" x14ac:dyDescent="0.2">
      <c r="A64" s="11" t="s">
        <v>60</v>
      </c>
      <c r="B64" s="12" t="s">
        <v>84</v>
      </c>
      <c r="C64" s="26">
        <v>22918613995</v>
      </c>
      <c r="D64" s="26">
        <v>1387762577</v>
      </c>
      <c r="E64" s="27">
        <v>17444853</v>
      </c>
      <c r="F64" s="28">
        <v>24323821425</v>
      </c>
    </row>
    <row r="65" spans="1:6" x14ac:dyDescent="0.2">
      <c r="A65" s="11" t="s">
        <v>61</v>
      </c>
      <c r="B65" s="12" t="s">
        <v>84</v>
      </c>
      <c r="C65" s="26">
        <v>2429189328</v>
      </c>
      <c r="D65" s="26">
        <v>910988278</v>
      </c>
      <c r="E65" s="27">
        <v>4104444</v>
      </c>
      <c r="F65" s="28">
        <v>3344282050</v>
      </c>
    </row>
    <row r="66" spans="1:6" x14ac:dyDescent="0.2">
      <c r="A66" s="11" t="s">
        <v>62</v>
      </c>
      <c r="B66" s="12" t="s">
        <v>85</v>
      </c>
      <c r="C66" s="26">
        <v>1559744724</v>
      </c>
      <c r="D66" s="26">
        <v>920191293</v>
      </c>
      <c r="E66" s="27">
        <v>2468018</v>
      </c>
      <c r="F66" s="28">
        <v>2482404035</v>
      </c>
    </row>
    <row r="67" spans="1:6" x14ac:dyDescent="0.2">
      <c r="A67" s="11" t="s">
        <v>63</v>
      </c>
      <c r="B67" s="12" t="s">
        <v>85</v>
      </c>
      <c r="C67" s="26">
        <v>509889606</v>
      </c>
      <c r="D67" s="26">
        <v>109566109</v>
      </c>
      <c r="E67" s="27"/>
      <c r="F67" s="28">
        <v>619455715</v>
      </c>
    </row>
    <row r="68" spans="1:6" x14ac:dyDescent="0.2">
      <c r="A68" s="11" t="s">
        <v>64</v>
      </c>
      <c r="B68" s="12" t="s">
        <v>84</v>
      </c>
      <c r="C68" s="26">
        <v>65707133494</v>
      </c>
      <c r="D68" s="26">
        <v>4855960486</v>
      </c>
      <c r="E68" s="27">
        <v>77845324</v>
      </c>
      <c r="F68" s="28">
        <v>70640939304</v>
      </c>
    </row>
    <row r="69" spans="1:6" x14ac:dyDescent="0.2">
      <c r="A69" s="11" t="s">
        <v>65</v>
      </c>
      <c r="B69" s="12" t="s">
        <v>85</v>
      </c>
      <c r="C69" s="26">
        <v>2851197030</v>
      </c>
      <c r="D69" s="26">
        <v>246673538</v>
      </c>
      <c r="E69" s="27"/>
      <c r="F69" s="28">
        <v>3097870568</v>
      </c>
    </row>
    <row r="70" spans="1:6" x14ac:dyDescent="0.2">
      <c r="A70" s="11" t="s">
        <v>66</v>
      </c>
      <c r="B70" s="12" t="s">
        <v>84</v>
      </c>
      <c r="C70" s="26">
        <v>39624867068</v>
      </c>
      <c r="D70" s="26">
        <v>873049592</v>
      </c>
      <c r="E70" s="27">
        <v>3503862</v>
      </c>
      <c r="F70" s="28">
        <v>40501420522</v>
      </c>
    </row>
    <row r="71" spans="1:6" x14ac:dyDescent="0.2">
      <c r="A71" s="11" t="s">
        <v>67</v>
      </c>
      <c r="B71" s="12" t="s">
        <v>85</v>
      </c>
      <c r="C71" s="26">
        <v>1434388045</v>
      </c>
      <c r="D71" s="26">
        <v>288411506</v>
      </c>
      <c r="E71" s="27">
        <v>2055844</v>
      </c>
      <c r="F71" s="28">
        <v>1724855395</v>
      </c>
    </row>
    <row r="72" spans="1:6" x14ac:dyDescent="0.2">
      <c r="A72" s="16"/>
      <c r="B72" s="17"/>
      <c r="C72" s="29"/>
      <c r="D72" s="29"/>
      <c r="E72" s="30"/>
      <c r="F72" s="31"/>
    </row>
    <row r="73" spans="1:6" ht="15.75" thickBot="1" x14ac:dyDescent="0.3">
      <c r="A73" s="19" t="s">
        <v>68</v>
      </c>
      <c r="B73" s="20"/>
      <c r="C73" s="32">
        <f>SUM(C5:C71)</f>
        <v>3301353471877</v>
      </c>
      <c r="D73" s="32">
        <f>SUM(D5:D71)</f>
        <v>223581273299</v>
      </c>
      <c r="E73" s="32">
        <f>SUM(E5:E71)</f>
        <v>2021375578</v>
      </c>
      <c r="F73" s="33">
        <f>SUM(F5:F71)</f>
        <v>3526956120754</v>
      </c>
    </row>
    <row r="75" spans="1:6" x14ac:dyDescent="0.2">
      <c r="A75" s="24" t="s">
        <v>93</v>
      </c>
    </row>
  </sheetData>
  <phoneticPr fontId="3" type="noConversion"/>
  <conditionalFormatting sqref="A75">
    <cfRule type="expression" dxfId="11" priority="1" stopIfTrue="1">
      <formula>MOD(ROW(),5)=1</formula>
    </cfRule>
  </conditionalFormatting>
  <conditionalFormatting sqref="A4:F73">
    <cfRule type="expression" dxfId="10" priority="2" stopIfTrue="1">
      <formula>MOD(ROW(),3)=1</formula>
    </cfRule>
  </conditionalFormatting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6"/>
  <sheetViews>
    <sheetView zoomScaleNormal="100" zoomScaleSheetLayoutView="10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17.7109375" style="2" customWidth="1"/>
    <col min="2" max="2" width="9.28515625" style="10" bestFit="1" customWidth="1"/>
    <col min="3" max="3" width="18.7109375" style="2" customWidth="1"/>
    <col min="4" max="4" width="17.5703125" style="10" customWidth="1"/>
    <col min="5" max="5" width="18.7109375" style="2" customWidth="1"/>
    <col min="6" max="6" width="17.5703125" style="10" customWidth="1"/>
    <col min="7" max="7" width="18.7109375" style="2" customWidth="1"/>
    <col min="8" max="16384" width="9.140625" style="2"/>
  </cols>
  <sheetData>
    <row r="1" spans="1:7" ht="23.25" x14ac:dyDescent="0.35">
      <c r="A1" s="6" t="s">
        <v>70</v>
      </c>
      <c r="B1" s="7"/>
      <c r="C1" s="8"/>
      <c r="D1" s="7"/>
      <c r="E1" s="8"/>
      <c r="F1" s="7"/>
      <c r="G1" s="8"/>
    </row>
    <row r="2" spans="1:7" ht="15" x14ac:dyDescent="0.25">
      <c r="A2" s="9" t="s">
        <v>92</v>
      </c>
      <c r="B2" s="9"/>
      <c r="C2" s="9"/>
      <c r="D2" s="9"/>
      <c r="E2" s="9"/>
      <c r="F2" s="9"/>
      <c r="G2" s="9"/>
    </row>
    <row r="3" spans="1:7" ht="15" thickBot="1" x14ac:dyDescent="0.25"/>
    <row r="4" spans="1:7" s="37" customFormat="1" ht="25.5" x14ac:dyDescent="0.2">
      <c r="A4" s="34" t="s">
        <v>0</v>
      </c>
      <c r="B4" s="35" t="s">
        <v>1</v>
      </c>
      <c r="C4" s="38" t="s">
        <v>90</v>
      </c>
      <c r="D4" s="38" t="s">
        <v>91</v>
      </c>
      <c r="E4" s="38" t="s">
        <v>82</v>
      </c>
      <c r="F4" s="38" t="s">
        <v>83</v>
      </c>
      <c r="G4" s="39" t="s">
        <v>81</v>
      </c>
    </row>
    <row r="5" spans="1:7" x14ac:dyDescent="0.2">
      <c r="A5" s="11" t="s">
        <v>4</v>
      </c>
      <c r="B5" s="12" t="str">
        <f>'Assessed Value All Property'!B5</f>
        <v>R-NVAB</v>
      </c>
      <c r="C5" s="13">
        <f>'Assessed Value All Property'!F5</f>
        <v>33357785339</v>
      </c>
      <c r="D5" s="14">
        <f>((C5-E5)/E5)</f>
        <v>8.6048784149227217E-2</v>
      </c>
      <c r="E5" s="13">
        <v>30714813023</v>
      </c>
      <c r="F5" s="14">
        <f>((E5-G5)/G5)</f>
        <v>7.0907118327914923E-2</v>
      </c>
      <c r="G5" s="15">
        <v>28681117622</v>
      </c>
    </row>
    <row r="6" spans="1:7" x14ac:dyDescent="0.2">
      <c r="A6" s="11" t="s">
        <v>5</v>
      </c>
      <c r="B6" s="12" t="str">
        <f>'Assessed Value All Property'!B6</f>
        <v>R-Final</v>
      </c>
      <c r="C6" s="13">
        <f>'Assessed Value All Property'!F6</f>
        <v>2148348210</v>
      </c>
      <c r="D6" s="14">
        <f t="shared" ref="D6:D69" si="0">((C6-E6)/E6)</f>
        <v>8.9320991381204612E-2</v>
      </c>
      <c r="E6" s="13">
        <v>1972190224</v>
      </c>
      <c r="F6" s="14">
        <f t="shared" ref="F6:F69" si="1">((E6-G6)/G6)</f>
        <v>0.11618749446671728</v>
      </c>
      <c r="G6" s="15">
        <v>1766898692</v>
      </c>
    </row>
    <row r="7" spans="1:7" x14ac:dyDescent="0.2">
      <c r="A7" s="11" t="s">
        <v>6</v>
      </c>
      <c r="B7" s="12" t="str">
        <f>'Assessed Value All Property'!B7</f>
        <v>R-NVAB</v>
      </c>
      <c r="C7" s="13">
        <f>'Assessed Value All Property'!F7</f>
        <v>32226063171</v>
      </c>
      <c r="D7" s="14">
        <f t="shared" si="0"/>
        <v>0.15456278086837794</v>
      </c>
      <c r="E7" s="13">
        <v>27911919304</v>
      </c>
      <c r="F7" s="14">
        <f t="shared" si="1"/>
        <v>0.13546669920856161</v>
      </c>
      <c r="G7" s="15">
        <v>24581891590</v>
      </c>
    </row>
    <row r="8" spans="1:7" x14ac:dyDescent="0.2">
      <c r="A8" s="11" t="s">
        <v>7</v>
      </c>
      <c r="B8" s="12" t="str">
        <f>'Assessed Value All Property'!B8</f>
        <v>R-Final</v>
      </c>
      <c r="C8" s="13">
        <f>'Assessed Value All Property'!F8</f>
        <v>1796410356</v>
      </c>
      <c r="D8" s="14">
        <f t="shared" si="0"/>
        <v>5.7496391349688418E-2</v>
      </c>
      <c r="E8" s="13">
        <v>1698738994</v>
      </c>
      <c r="F8" s="14">
        <f t="shared" si="1"/>
        <v>0.10911693702370509</v>
      </c>
      <c r="G8" s="15">
        <v>1531613969</v>
      </c>
    </row>
    <row r="9" spans="1:7" x14ac:dyDescent="0.2">
      <c r="A9" s="11" t="s">
        <v>8</v>
      </c>
      <c r="B9" s="12" t="str">
        <f>'Assessed Value All Property'!B9</f>
        <v>R-NVAB</v>
      </c>
      <c r="C9" s="13">
        <f>'Assessed Value All Property'!F9</f>
        <v>85890547488</v>
      </c>
      <c r="D9" s="14">
        <f t="shared" si="0"/>
        <v>0.10900797451558715</v>
      </c>
      <c r="E9" s="13">
        <v>77448088257</v>
      </c>
      <c r="F9" s="14">
        <f t="shared" si="1"/>
        <v>0.11878574722816929</v>
      </c>
      <c r="G9" s="15">
        <v>69225129520</v>
      </c>
    </row>
    <row r="10" spans="1:7" x14ac:dyDescent="0.2">
      <c r="A10" s="11" t="s">
        <v>9</v>
      </c>
      <c r="B10" s="12" t="str">
        <f>'Assessed Value All Property'!B10</f>
        <v>R-NVAB</v>
      </c>
      <c r="C10" s="13">
        <f>'Assessed Value All Property'!F10</f>
        <v>322074054719</v>
      </c>
      <c r="D10" s="14">
        <f t="shared" si="0"/>
        <v>0.10286706758002975</v>
      </c>
      <c r="E10" s="13">
        <v>292033431940</v>
      </c>
      <c r="F10" s="14">
        <f t="shared" si="1"/>
        <v>9.5430608798843172E-2</v>
      </c>
      <c r="G10" s="15">
        <v>266592360661</v>
      </c>
    </row>
    <row r="11" spans="1:7" x14ac:dyDescent="0.2">
      <c r="A11" s="11" t="s">
        <v>10</v>
      </c>
      <c r="B11" s="12" t="str">
        <f>'Assessed Value All Property'!B11</f>
        <v>R-Final</v>
      </c>
      <c r="C11" s="13">
        <f>'Assessed Value All Property'!F11</f>
        <v>976628112</v>
      </c>
      <c r="D11" s="14">
        <f t="shared" si="0"/>
        <v>0.42982250795914667</v>
      </c>
      <c r="E11" s="13">
        <v>683041501</v>
      </c>
      <c r="F11" s="14">
        <f t="shared" si="1"/>
        <v>6.3022502370824129E-2</v>
      </c>
      <c r="G11" s="15">
        <v>642546606</v>
      </c>
    </row>
    <row r="12" spans="1:7" x14ac:dyDescent="0.2">
      <c r="A12" s="11" t="s">
        <v>11</v>
      </c>
      <c r="B12" s="12" t="str">
        <f>'Assessed Value All Property'!B12</f>
        <v>R-NVAB</v>
      </c>
      <c r="C12" s="13">
        <f>'Assessed Value All Property'!F12</f>
        <v>32827193970</v>
      </c>
      <c r="D12" s="14">
        <f t="shared" si="0"/>
        <v>0.12234384883741206</v>
      </c>
      <c r="E12" s="13">
        <v>29248785035</v>
      </c>
      <c r="F12" s="14">
        <f t="shared" si="1"/>
        <v>0.15713548265484012</v>
      </c>
      <c r="G12" s="15">
        <v>25276888898</v>
      </c>
    </row>
    <row r="13" spans="1:7" x14ac:dyDescent="0.2">
      <c r="A13" s="11" t="s">
        <v>12</v>
      </c>
      <c r="B13" s="12" t="str">
        <f>'Assessed Value All Property'!B13</f>
        <v>R-NVAB</v>
      </c>
      <c r="C13" s="13">
        <f>'Assessed Value All Property'!F13</f>
        <v>17774800402</v>
      </c>
      <c r="D13" s="14">
        <f t="shared" si="0"/>
        <v>0.10949695567338884</v>
      </c>
      <c r="E13" s="13">
        <v>16020594118</v>
      </c>
      <c r="F13" s="14">
        <f t="shared" si="1"/>
        <v>7.8797567872986252E-2</v>
      </c>
      <c r="G13" s="15">
        <v>14850417349</v>
      </c>
    </row>
    <row r="14" spans="1:7" x14ac:dyDescent="0.2">
      <c r="A14" s="11" t="s">
        <v>13</v>
      </c>
      <c r="B14" s="12" t="str">
        <f>'Assessed Value All Property'!B14</f>
        <v>R-NVAB</v>
      </c>
      <c r="C14" s="13">
        <f>'Assessed Value All Property'!F14</f>
        <v>22669572689</v>
      </c>
      <c r="D14" s="14">
        <f t="shared" si="0"/>
        <v>0.14021691127657598</v>
      </c>
      <c r="E14" s="13">
        <v>19881807106</v>
      </c>
      <c r="F14" s="14">
        <f t="shared" si="1"/>
        <v>0.10916932730561642</v>
      </c>
      <c r="G14" s="15">
        <v>17924952139</v>
      </c>
    </row>
    <row r="15" spans="1:7" x14ac:dyDescent="0.2">
      <c r="A15" s="11" t="s">
        <v>14</v>
      </c>
      <c r="B15" s="12" t="str">
        <f>'Assessed Value All Property'!B15</f>
        <v>R-NVAB</v>
      </c>
      <c r="C15" s="13">
        <f>'Assessed Value All Property'!F15</f>
        <v>151238421332</v>
      </c>
      <c r="D15" s="14">
        <f t="shared" si="0"/>
        <v>0.12403880241097276</v>
      </c>
      <c r="E15" s="13">
        <v>134549110767</v>
      </c>
      <c r="F15" s="14">
        <f t="shared" si="1"/>
        <v>0.15691942838401515</v>
      </c>
      <c r="G15" s="15">
        <v>116299465171</v>
      </c>
    </row>
    <row r="16" spans="1:7" x14ac:dyDescent="0.2">
      <c r="A16" s="11" t="s">
        <v>15</v>
      </c>
      <c r="B16" s="12" t="str">
        <f>'Assessed Value All Property'!B16</f>
        <v>R-NVAB</v>
      </c>
      <c r="C16" s="13">
        <f>'Assessed Value All Property'!F16</f>
        <v>5652592382</v>
      </c>
      <c r="D16" s="14">
        <f t="shared" si="0"/>
        <v>9.7936505504335025E-2</v>
      </c>
      <c r="E16" s="13">
        <v>5148378211</v>
      </c>
      <c r="F16" s="14">
        <f t="shared" si="1"/>
        <v>0.10035040298638227</v>
      </c>
      <c r="G16" s="15">
        <v>4678853388</v>
      </c>
    </row>
    <row r="17" spans="1:7" x14ac:dyDescent="0.2">
      <c r="A17" s="11" t="s">
        <v>78</v>
      </c>
      <c r="B17" s="12" t="str">
        <f>'Assessed Value All Property'!B17</f>
        <v>R-NVAB</v>
      </c>
      <c r="C17" s="13">
        <f>'Assessed Value All Property'!F17</f>
        <v>490178657381</v>
      </c>
      <c r="D17" s="14">
        <f t="shared" si="0"/>
        <v>0.12785868808843975</v>
      </c>
      <c r="E17" s="13">
        <v>434609993750</v>
      </c>
      <c r="F17" s="14">
        <f t="shared" si="1"/>
        <v>0.11100654249463929</v>
      </c>
      <c r="G17" s="15">
        <v>391185809558</v>
      </c>
    </row>
    <row r="18" spans="1:7" x14ac:dyDescent="0.2">
      <c r="A18" s="11" t="s">
        <v>16</v>
      </c>
      <c r="B18" s="12" t="str">
        <f>'Assessed Value All Property'!B18</f>
        <v>R-NVAB</v>
      </c>
      <c r="C18" s="13">
        <f>'Assessed Value All Property'!F18</f>
        <v>3261229095</v>
      </c>
      <c r="D18" s="14">
        <f t="shared" si="0"/>
        <v>8.3772354563174167E-2</v>
      </c>
      <c r="E18" s="13">
        <v>3009145861</v>
      </c>
      <c r="F18" s="14">
        <f t="shared" si="1"/>
        <v>0.10485340899985757</v>
      </c>
      <c r="G18" s="15">
        <v>2723570237</v>
      </c>
    </row>
    <row r="19" spans="1:7" x14ac:dyDescent="0.2">
      <c r="A19" s="11" t="s">
        <v>17</v>
      </c>
      <c r="B19" s="12" t="str">
        <f>'Assessed Value All Property'!B19</f>
        <v>R-Final</v>
      </c>
      <c r="C19" s="13">
        <f>'Assessed Value All Property'!F19</f>
        <v>1093736411</v>
      </c>
      <c r="D19" s="14">
        <f t="shared" si="0"/>
        <v>9.1988485778595433E-2</v>
      </c>
      <c r="E19" s="13">
        <v>1001600681</v>
      </c>
      <c r="F19" s="14">
        <f t="shared" si="1"/>
        <v>9.2553788924768399E-2</v>
      </c>
      <c r="G19" s="15">
        <v>916751826</v>
      </c>
    </row>
    <row r="20" spans="1:7" x14ac:dyDescent="0.2">
      <c r="A20" s="11" t="s">
        <v>18</v>
      </c>
      <c r="B20" s="12" t="str">
        <f>'Assessed Value All Property'!B20</f>
        <v>R-NVAB</v>
      </c>
      <c r="C20" s="13">
        <f>'Assessed Value All Property'!F20</f>
        <v>133768130340</v>
      </c>
      <c r="D20" s="14">
        <f t="shared" si="0"/>
        <v>0.11495853090328531</v>
      </c>
      <c r="E20" s="13">
        <v>119975879490</v>
      </c>
      <c r="F20" s="14">
        <f t="shared" si="1"/>
        <v>0.11409553183158851</v>
      </c>
      <c r="G20" s="15">
        <v>107689041076</v>
      </c>
    </row>
    <row r="21" spans="1:7" x14ac:dyDescent="0.2">
      <c r="A21" s="11" t="s">
        <v>19</v>
      </c>
      <c r="B21" s="12" t="str">
        <f>'Assessed Value All Property'!B21</f>
        <v>R-NVAB</v>
      </c>
      <c r="C21" s="13">
        <f>'Assessed Value All Property'!F21</f>
        <v>38459573447</v>
      </c>
      <c r="D21" s="14">
        <f t="shared" si="0"/>
        <v>0.11620047738674991</v>
      </c>
      <c r="E21" s="13">
        <v>34455793763</v>
      </c>
      <c r="F21" s="14">
        <f t="shared" si="1"/>
        <v>0.12552900946911674</v>
      </c>
      <c r="G21" s="15">
        <v>30612977074</v>
      </c>
    </row>
    <row r="22" spans="1:7" x14ac:dyDescent="0.2">
      <c r="A22" s="11" t="s">
        <v>20</v>
      </c>
      <c r="B22" s="12" t="str">
        <f>'Assessed Value All Property'!B22</f>
        <v>R-NVAB</v>
      </c>
      <c r="C22" s="13">
        <f>'Assessed Value All Property'!F22</f>
        <v>18079567850</v>
      </c>
      <c r="D22" s="14">
        <f t="shared" si="0"/>
        <v>0.11929152015342996</v>
      </c>
      <c r="E22" s="13">
        <v>16152689022</v>
      </c>
      <c r="F22" s="14">
        <f t="shared" si="1"/>
        <v>0.16568139896919165</v>
      </c>
      <c r="G22" s="15">
        <v>13856864351</v>
      </c>
    </row>
    <row r="23" spans="1:7" x14ac:dyDescent="0.2">
      <c r="A23" s="11" t="s">
        <v>21</v>
      </c>
      <c r="B23" s="12" t="str">
        <f>'Assessed Value All Property'!B23</f>
        <v>R-Final</v>
      </c>
      <c r="C23" s="13">
        <f>'Assessed Value All Property'!F23</f>
        <v>3800076772</v>
      </c>
      <c r="D23" s="14">
        <f t="shared" si="0"/>
        <v>0.11901941715892111</v>
      </c>
      <c r="E23" s="13">
        <v>3395898868</v>
      </c>
      <c r="F23" s="14">
        <f t="shared" si="1"/>
        <v>0.10319525458864837</v>
      </c>
      <c r="G23" s="15">
        <v>3078239191</v>
      </c>
    </row>
    <row r="24" spans="1:7" x14ac:dyDescent="0.2">
      <c r="A24" s="11" t="s">
        <v>22</v>
      </c>
      <c r="B24" s="12" t="str">
        <f>'Assessed Value All Property'!B24</f>
        <v>R-Final</v>
      </c>
      <c r="C24" s="13">
        <f>'Assessed Value All Property'!F24</f>
        <v>3077631449</v>
      </c>
      <c r="D24" s="14">
        <f t="shared" si="0"/>
        <v>0.11653676555394883</v>
      </c>
      <c r="E24" s="13">
        <v>2756408516</v>
      </c>
      <c r="F24" s="14">
        <f t="shared" si="1"/>
        <v>6.2308977913643281E-2</v>
      </c>
      <c r="G24" s="15">
        <v>2594733334</v>
      </c>
    </row>
    <row r="25" spans="1:7" x14ac:dyDescent="0.2">
      <c r="A25" s="11" t="s">
        <v>23</v>
      </c>
      <c r="B25" s="12" t="str">
        <f>'Assessed Value All Property'!B25</f>
        <v>R-Final</v>
      </c>
      <c r="C25" s="13">
        <f>'Assessed Value All Property'!F25</f>
        <v>1543192824</v>
      </c>
      <c r="D25" s="14">
        <f t="shared" si="0"/>
        <v>9.5845733113527939E-2</v>
      </c>
      <c r="E25" s="13">
        <v>1408220863</v>
      </c>
      <c r="F25" s="14">
        <f t="shared" si="1"/>
        <v>8.8157918796847312E-2</v>
      </c>
      <c r="G25" s="15">
        <v>1294132808</v>
      </c>
    </row>
    <row r="26" spans="1:7" x14ac:dyDescent="0.2">
      <c r="A26" s="11" t="s">
        <v>24</v>
      </c>
      <c r="B26" s="12" t="str">
        <f>'Assessed Value All Property'!B26</f>
        <v>R-Final</v>
      </c>
      <c r="C26" s="13">
        <f>'Assessed Value All Property'!F26</f>
        <v>2018160535</v>
      </c>
      <c r="D26" s="14">
        <f t="shared" si="0"/>
        <v>7.465033837999363E-2</v>
      </c>
      <c r="E26" s="13">
        <v>1877969478</v>
      </c>
      <c r="F26" s="14">
        <f t="shared" si="1"/>
        <v>9.9945020949238531E-2</v>
      </c>
      <c r="G26" s="15">
        <v>1707330314</v>
      </c>
    </row>
    <row r="27" spans="1:7" x14ac:dyDescent="0.2">
      <c r="A27" s="11" t="s">
        <v>25</v>
      </c>
      <c r="B27" s="12" t="str">
        <f>'Assessed Value All Property'!B27</f>
        <v>R-Final</v>
      </c>
      <c r="C27" s="13">
        <f>'Assessed Value All Property'!F27</f>
        <v>3884069508</v>
      </c>
      <c r="D27" s="14">
        <f t="shared" si="0"/>
        <v>0.1848209067505675</v>
      </c>
      <c r="E27" s="13">
        <v>3278191232</v>
      </c>
      <c r="F27" s="14">
        <f t="shared" si="1"/>
        <v>0.17739283458626842</v>
      </c>
      <c r="G27" s="15">
        <v>2784279924</v>
      </c>
    </row>
    <row r="28" spans="1:7" x14ac:dyDescent="0.2">
      <c r="A28" s="11" t="s">
        <v>26</v>
      </c>
      <c r="B28" s="12" t="str">
        <f>'Assessed Value All Property'!B28</f>
        <v>R-Final</v>
      </c>
      <c r="C28" s="13">
        <f>'Assessed Value All Property'!F28</f>
        <v>1500836591</v>
      </c>
      <c r="D28" s="14">
        <f t="shared" si="0"/>
        <v>6.377238424684388E-2</v>
      </c>
      <c r="E28" s="13">
        <v>1410862524</v>
      </c>
      <c r="F28" s="14">
        <f t="shared" si="1"/>
        <v>9.6357382232365174E-2</v>
      </c>
      <c r="G28" s="15">
        <v>1286863706</v>
      </c>
    </row>
    <row r="29" spans="1:7" x14ac:dyDescent="0.2">
      <c r="A29" s="11" t="s">
        <v>27</v>
      </c>
      <c r="B29" s="12" t="str">
        <f>'Assessed Value All Property'!B29</f>
        <v>R-NVAB</v>
      </c>
      <c r="C29" s="13">
        <f>'Assessed Value All Property'!F29</f>
        <v>2907393441</v>
      </c>
      <c r="D29" s="14">
        <f t="shared" si="0"/>
        <v>0.12891400725762489</v>
      </c>
      <c r="E29" s="13">
        <v>2575389642</v>
      </c>
      <c r="F29" s="14">
        <f t="shared" si="1"/>
        <v>0.11473817513405586</v>
      </c>
      <c r="G29" s="15">
        <v>2310309003</v>
      </c>
    </row>
    <row r="30" spans="1:7" x14ac:dyDescent="0.2">
      <c r="A30" s="11" t="s">
        <v>28</v>
      </c>
      <c r="B30" s="12" t="str">
        <f>'Assessed Value All Property'!B30</f>
        <v>R-NVAB</v>
      </c>
      <c r="C30" s="13">
        <f>'Assessed Value All Property'!F30</f>
        <v>5732009261</v>
      </c>
      <c r="D30" s="14">
        <f t="shared" si="0"/>
        <v>0.13413329676064065</v>
      </c>
      <c r="E30" s="13">
        <v>5054087802</v>
      </c>
      <c r="F30" s="14">
        <f t="shared" si="1"/>
        <v>0.16764611332832913</v>
      </c>
      <c r="G30" s="15">
        <v>4328441421</v>
      </c>
    </row>
    <row r="31" spans="1:7" x14ac:dyDescent="0.2">
      <c r="A31" s="11" t="s">
        <v>29</v>
      </c>
      <c r="B31" s="12" t="str">
        <f>'Assessed Value All Property'!B31</f>
        <v>R-NVAB</v>
      </c>
      <c r="C31" s="13">
        <f>'Assessed Value All Property'!F31</f>
        <v>20256105565</v>
      </c>
      <c r="D31" s="14">
        <f t="shared" si="0"/>
        <v>0.13482881598078586</v>
      </c>
      <c r="E31" s="13">
        <v>17849481155</v>
      </c>
      <c r="F31" s="14">
        <f t="shared" si="1"/>
        <v>0.14527542988237113</v>
      </c>
      <c r="G31" s="15">
        <v>15585317461</v>
      </c>
    </row>
    <row r="32" spans="1:7" x14ac:dyDescent="0.2">
      <c r="A32" s="11" t="s">
        <v>30</v>
      </c>
      <c r="B32" s="12" t="str">
        <f>'Assessed Value All Property'!B32</f>
        <v>R-NVAB</v>
      </c>
      <c r="C32" s="13">
        <f>'Assessed Value All Property'!F32</f>
        <v>9806942185</v>
      </c>
      <c r="D32" s="14">
        <f t="shared" si="0"/>
        <v>0.11714796334289196</v>
      </c>
      <c r="E32" s="13">
        <v>8778552624</v>
      </c>
      <c r="F32" s="14">
        <f t="shared" si="1"/>
        <v>0.10906965561287696</v>
      </c>
      <c r="G32" s="15">
        <v>7915240111</v>
      </c>
    </row>
    <row r="33" spans="1:7" x14ac:dyDescent="0.2">
      <c r="A33" s="11" t="s">
        <v>31</v>
      </c>
      <c r="B33" s="12" t="str">
        <f>'Assessed Value All Property'!B33</f>
        <v>R-NVAB</v>
      </c>
      <c r="C33" s="13">
        <f>'Assessed Value All Property'!F33</f>
        <v>196316364417</v>
      </c>
      <c r="D33" s="14">
        <f t="shared" si="0"/>
        <v>0.11523533940611762</v>
      </c>
      <c r="E33" s="13">
        <v>176031333908</v>
      </c>
      <c r="F33" s="14">
        <f t="shared" si="1"/>
        <v>0.13433941031883612</v>
      </c>
      <c r="G33" s="15">
        <v>155184006045</v>
      </c>
    </row>
    <row r="34" spans="1:7" x14ac:dyDescent="0.2">
      <c r="A34" s="11" t="s">
        <v>32</v>
      </c>
      <c r="B34" s="12" t="str">
        <f>'Assessed Value All Property'!B34</f>
        <v>R-Final</v>
      </c>
      <c r="C34" s="13">
        <f>'Assessed Value All Property'!F34</f>
        <v>946199072</v>
      </c>
      <c r="D34" s="14">
        <f t="shared" si="0"/>
        <v>6.9635175559935036E-2</v>
      </c>
      <c r="E34" s="13">
        <v>884599809</v>
      </c>
      <c r="F34" s="14">
        <f t="shared" si="1"/>
        <v>6.3408201710754161E-2</v>
      </c>
      <c r="G34" s="15">
        <v>831853476</v>
      </c>
    </row>
    <row r="35" spans="1:7" x14ac:dyDescent="0.2">
      <c r="A35" s="11" t="s">
        <v>33</v>
      </c>
      <c r="B35" s="12" t="str">
        <f>'Assessed Value All Property'!B35</f>
        <v>R-NVAB</v>
      </c>
      <c r="C35" s="13">
        <f>'Assessed Value All Property'!F35</f>
        <v>31165668368</v>
      </c>
      <c r="D35" s="14">
        <f t="shared" si="0"/>
        <v>0.12535091187416825</v>
      </c>
      <c r="E35" s="13">
        <v>27694177913</v>
      </c>
      <c r="F35" s="14">
        <f t="shared" si="1"/>
        <v>0.11759451233581927</v>
      </c>
      <c r="G35" s="15">
        <v>24780166337</v>
      </c>
    </row>
    <row r="36" spans="1:7" x14ac:dyDescent="0.2">
      <c r="A36" s="11" t="s">
        <v>34</v>
      </c>
      <c r="B36" s="12" t="str">
        <f>'Assessed Value All Property'!B36</f>
        <v>R-Final</v>
      </c>
      <c r="C36" s="13">
        <f>'Assessed Value All Property'!F36</f>
        <v>3144379125</v>
      </c>
      <c r="D36" s="14">
        <f t="shared" si="0"/>
        <v>7.8114812326622721E-2</v>
      </c>
      <c r="E36" s="13">
        <v>2916553125</v>
      </c>
      <c r="F36" s="14">
        <f t="shared" si="1"/>
        <v>7.637661406565513E-2</v>
      </c>
      <c r="G36" s="15">
        <v>2709602835</v>
      </c>
    </row>
    <row r="37" spans="1:7" x14ac:dyDescent="0.2">
      <c r="A37" s="11" t="s">
        <v>35</v>
      </c>
      <c r="B37" s="12" t="str">
        <f>'Assessed Value All Property'!B37</f>
        <v>R-NVAB</v>
      </c>
      <c r="C37" s="13">
        <f>'Assessed Value All Property'!F37</f>
        <v>1432143944</v>
      </c>
      <c r="D37" s="14">
        <f t="shared" si="0"/>
        <v>0.22607029998955583</v>
      </c>
      <c r="E37" s="13">
        <v>1168076532</v>
      </c>
      <c r="F37" s="14">
        <f t="shared" si="1"/>
        <v>0.10566569601857952</v>
      </c>
      <c r="G37" s="15">
        <v>1056446389</v>
      </c>
    </row>
    <row r="38" spans="1:7" x14ac:dyDescent="0.2">
      <c r="A38" s="11" t="s">
        <v>36</v>
      </c>
      <c r="B38" s="12" t="str">
        <f>'Assessed Value All Property'!B38</f>
        <v>R-Final</v>
      </c>
      <c r="C38" s="13">
        <f>'Assessed Value All Property'!F38</f>
        <v>527389504</v>
      </c>
      <c r="D38" s="14">
        <f t="shared" si="0"/>
        <v>4.2873373677398068E-2</v>
      </c>
      <c r="E38" s="13">
        <v>505708092</v>
      </c>
      <c r="F38" s="14">
        <f t="shared" si="1"/>
        <v>6.4383334556958188E-2</v>
      </c>
      <c r="G38" s="15">
        <v>475118386</v>
      </c>
    </row>
    <row r="39" spans="1:7" x14ac:dyDescent="0.2">
      <c r="A39" s="11" t="s">
        <v>37</v>
      </c>
      <c r="B39" s="12" t="str">
        <f>'Assessed Value All Property'!B39</f>
        <v>R-NVAB</v>
      </c>
      <c r="C39" s="13">
        <f>'Assessed Value All Property'!F39</f>
        <v>43669536358</v>
      </c>
      <c r="D39" s="14">
        <f t="shared" si="0"/>
        <v>0.12928075079834217</v>
      </c>
      <c r="E39" s="13">
        <v>38670221136</v>
      </c>
      <c r="F39" s="14">
        <f t="shared" si="1"/>
        <v>0.12504770208799471</v>
      </c>
      <c r="G39" s="15">
        <v>34372072459</v>
      </c>
    </row>
    <row r="40" spans="1:7" x14ac:dyDescent="0.2">
      <c r="A40" s="11" t="s">
        <v>38</v>
      </c>
      <c r="B40" s="12" t="str">
        <f>'Assessed Value All Property'!B40</f>
        <v>R-NVAB</v>
      </c>
      <c r="C40" s="13">
        <f>'Assessed Value All Property'!F40</f>
        <v>140760439119</v>
      </c>
      <c r="D40" s="14">
        <f t="shared" si="0"/>
        <v>6.7593372232038831E-2</v>
      </c>
      <c r="E40" s="13">
        <v>131848363600</v>
      </c>
      <c r="F40" s="14">
        <f t="shared" si="1"/>
        <v>0.15899753468231639</v>
      </c>
      <c r="G40" s="15">
        <v>113760693750</v>
      </c>
    </row>
    <row r="41" spans="1:7" x14ac:dyDescent="0.2">
      <c r="A41" s="11" t="s">
        <v>39</v>
      </c>
      <c r="B41" s="12" t="str">
        <f>'Assessed Value All Property'!B41</f>
        <v>R-NVAB</v>
      </c>
      <c r="C41" s="13">
        <f>'Assessed Value All Property'!F41</f>
        <v>34310383160</v>
      </c>
      <c r="D41" s="14">
        <f t="shared" si="0"/>
        <v>7.3946159517600099E-2</v>
      </c>
      <c r="E41" s="13">
        <v>31947954612</v>
      </c>
      <c r="F41" s="14">
        <f t="shared" si="1"/>
        <v>7.6449131401609458E-2</v>
      </c>
      <c r="G41" s="15">
        <v>29679019361</v>
      </c>
    </row>
    <row r="42" spans="1:7" x14ac:dyDescent="0.2">
      <c r="A42" s="11" t="s">
        <v>40</v>
      </c>
      <c r="B42" s="12" t="str">
        <f>'Assessed Value All Property'!B42</f>
        <v>R-Final</v>
      </c>
      <c r="C42" s="13">
        <f>'Assessed Value All Property'!F42</f>
        <v>3850453764</v>
      </c>
      <c r="D42" s="14">
        <f t="shared" si="0"/>
        <v>0.10950459614304139</v>
      </c>
      <c r="E42" s="13">
        <v>3470426150</v>
      </c>
      <c r="F42" s="14">
        <f t="shared" si="1"/>
        <v>9.6780077407255888E-2</v>
      </c>
      <c r="G42" s="15">
        <v>3164195103</v>
      </c>
    </row>
    <row r="43" spans="1:7" x14ac:dyDescent="0.2">
      <c r="A43" s="11" t="s">
        <v>41</v>
      </c>
      <c r="B43" s="12" t="str">
        <f>'Assessed Value All Property'!B43</f>
        <v>R-Final</v>
      </c>
      <c r="C43" s="13">
        <f>'Assessed Value All Property'!F43</f>
        <v>789266299</v>
      </c>
      <c r="D43" s="14">
        <f t="shared" si="0"/>
        <v>2.1457116606583733E-2</v>
      </c>
      <c r="E43" s="13">
        <v>772686671</v>
      </c>
      <c r="F43" s="14">
        <f t="shared" si="1"/>
        <v>4.1809062222498694E-2</v>
      </c>
      <c r="G43" s="15">
        <v>741677817</v>
      </c>
    </row>
    <row r="44" spans="1:7" x14ac:dyDescent="0.2">
      <c r="A44" s="11" t="s">
        <v>42</v>
      </c>
      <c r="B44" s="12" t="str">
        <f>'Assessed Value All Property'!B44</f>
        <v>R-NVAB</v>
      </c>
      <c r="C44" s="13">
        <f>'Assessed Value All Property'!F44</f>
        <v>1465910374</v>
      </c>
      <c r="D44" s="14">
        <f t="shared" si="0"/>
        <v>0.19215115484851067</v>
      </c>
      <c r="E44" s="13">
        <v>1229634655</v>
      </c>
      <c r="F44" s="14">
        <f t="shared" si="1"/>
        <v>0.1161175186486989</v>
      </c>
      <c r="G44" s="15">
        <v>1101707154</v>
      </c>
    </row>
    <row r="45" spans="1:7" x14ac:dyDescent="0.2">
      <c r="A45" s="11" t="s">
        <v>43</v>
      </c>
      <c r="B45" s="12" t="str">
        <f>'Assessed Value All Property'!B45</f>
        <v>R-NVAB</v>
      </c>
      <c r="C45" s="13">
        <f>'Assessed Value All Property'!F45</f>
        <v>71037553684</v>
      </c>
      <c r="D45" s="14">
        <f t="shared" si="0"/>
        <v>0.1634569739320488</v>
      </c>
      <c r="E45" s="13">
        <v>61057310477</v>
      </c>
      <c r="F45" s="14">
        <f t="shared" si="1"/>
        <v>0.16343084984306744</v>
      </c>
      <c r="G45" s="15">
        <v>52480394933</v>
      </c>
    </row>
    <row r="46" spans="1:7" x14ac:dyDescent="0.2">
      <c r="A46" s="11" t="s">
        <v>44</v>
      </c>
      <c r="B46" s="12" t="str">
        <f>'Assessed Value All Property'!B46</f>
        <v>R-NVAB</v>
      </c>
      <c r="C46" s="13">
        <f>'Assessed Value All Property'!F46</f>
        <v>38782374743</v>
      </c>
      <c r="D46" s="14">
        <f t="shared" si="0"/>
        <v>0.14644520720853038</v>
      </c>
      <c r="E46" s="13">
        <v>33828371822</v>
      </c>
      <c r="F46" s="14">
        <f t="shared" si="1"/>
        <v>0.13685450181337785</v>
      </c>
      <c r="G46" s="15">
        <v>29756113705</v>
      </c>
    </row>
    <row r="47" spans="1:7" x14ac:dyDescent="0.2">
      <c r="A47" s="11" t="s">
        <v>45</v>
      </c>
      <c r="B47" s="12" t="str">
        <f>'Assessed Value All Property'!B47</f>
        <v>R-NVAB</v>
      </c>
      <c r="C47" s="13">
        <f>'Assessed Value All Property'!F47</f>
        <v>36192823370</v>
      </c>
      <c r="D47" s="14">
        <f t="shared" si="0"/>
        <v>0.11648644837115706</v>
      </c>
      <c r="E47" s="13">
        <v>32416715333</v>
      </c>
      <c r="F47" s="14">
        <f t="shared" si="1"/>
        <v>9.4223612732752801E-2</v>
      </c>
      <c r="G47" s="15">
        <v>29625311459</v>
      </c>
    </row>
    <row r="48" spans="1:7" x14ac:dyDescent="0.2">
      <c r="A48" s="11" t="s">
        <v>46</v>
      </c>
      <c r="B48" s="12" t="str">
        <f>'Assessed Value All Property'!B48</f>
        <v>R-NVAB</v>
      </c>
      <c r="C48" s="13">
        <f>'Assessed Value All Property'!F48</f>
        <v>48228684797</v>
      </c>
      <c r="D48" s="14">
        <f t="shared" si="0"/>
        <v>0.11946777808145999</v>
      </c>
      <c r="E48" s="13">
        <v>43081798102</v>
      </c>
      <c r="F48" s="14">
        <f t="shared" si="1"/>
        <v>0.13812871309388894</v>
      </c>
      <c r="G48" s="15">
        <v>37853186205</v>
      </c>
    </row>
    <row r="49" spans="1:7" x14ac:dyDescent="0.2">
      <c r="A49" s="11" t="s">
        <v>47</v>
      </c>
      <c r="B49" s="12" t="str">
        <f>'Assessed Value All Property'!B49</f>
        <v>R-NVAB</v>
      </c>
      <c r="C49" s="13">
        <f>'Assessed Value All Property'!F49</f>
        <v>17902609183</v>
      </c>
      <c r="D49" s="14">
        <f t="shared" si="0"/>
        <v>0.14613661313877646</v>
      </c>
      <c r="E49" s="13">
        <v>15619960987</v>
      </c>
      <c r="F49" s="14">
        <f t="shared" si="1"/>
        <v>0.13682485096684796</v>
      </c>
      <c r="G49" s="15">
        <v>13739989035</v>
      </c>
    </row>
    <row r="50" spans="1:7" x14ac:dyDescent="0.2">
      <c r="A50" s="11" t="s">
        <v>48</v>
      </c>
      <c r="B50" s="12" t="str">
        <f>'Assessed Value All Property'!B50</f>
        <v>R-NVAB</v>
      </c>
      <c r="C50" s="13">
        <f>'Assessed Value All Property'!F50</f>
        <v>32963969028</v>
      </c>
      <c r="D50" s="14">
        <f t="shared" si="0"/>
        <v>0.11137598683858096</v>
      </c>
      <c r="E50" s="13">
        <v>29660501413</v>
      </c>
      <c r="F50" s="14">
        <f t="shared" si="1"/>
        <v>0.12683880754219454</v>
      </c>
      <c r="G50" s="15">
        <v>26321867169</v>
      </c>
    </row>
    <row r="51" spans="1:7" x14ac:dyDescent="0.2">
      <c r="A51" s="11" t="s">
        <v>49</v>
      </c>
      <c r="B51" s="12" t="str">
        <f>'Assessed Value All Property'!B51</f>
        <v>R-NVAB</v>
      </c>
      <c r="C51" s="13">
        <f>'Assessed Value All Property'!F51</f>
        <v>5379275255</v>
      </c>
      <c r="D51" s="14">
        <f t="shared" si="0"/>
        <v>9.1920973241514214E-2</v>
      </c>
      <c r="E51" s="13">
        <v>4926432761</v>
      </c>
      <c r="F51" s="14">
        <f t="shared" si="1"/>
        <v>0.10824721532237275</v>
      </c>
      <c r="G51" s="15">
        <v>4445247137</v>
      </c>
    </row>
    <row r="52" spans="1:7" x14ac:dyDescent="0.2">
      <c r="A52" s="11" t="s">
        <v>50</v>
      </c>
      <c r="B52" s="12" t="str">
        <f>'Assessed Value All Property'!B52</f>
        <v>R-NVAB</v>
      </c>
      <c r="C52" s="13">
        <f>'Assessed Value All Property'!F52</f>
        <v>252477715762</v>
      </c>
      <c r="D52" s="14">
        <f t="shared" si="0"/>
        <v>0.12006403407338218</v>
      </c>
      <c r="E52" s="13">
        <v>225413644293</v>
      </c>
      <c r="F52" s="14">
        <f t="shared" si="1"/>
        <v>0.1187258967002803</v>
      </c>
      <c r="G52" s="15">
        <v>201491397453</v>
      </c>
    </row>
    <row r="53" spans="1:7" x14ac:dyDescent="0.2">
      <c r="A53" s="11" t="s">
        <v>51</v>
      </c>
      <c r="B53" s="12" t="str">
        <f>'Assessed Value All Property'!B53</f>
        <v>R-NVAB</v>
      </c>
      <c r="C53" s="13">
        <f>'Assessed Value All Property'!F53</f>
        <v>56157729052</v>
      </c>
      <c r="D53" s="14">
        <f t="shared" si="0"/>
        <v>0.14274448772911699</v>
      </c>
      <c r="E53" s="13">
        <v>49142857091</v>
      </c>
      <c r="F53" s="14">
        <f t="shared" si="1"/>
        <v>0.14670816878908305</v>
      </c>
      <c r="G53" s="15">
        <v>42855591709</v>
      </c>
    </row>
    <row r="54" spans="1:7" x14ac:dyDescent="0.2">
      <c r="A54" s="11" t="s">
        <v>52</v>
      </c>
      <c r="B54" s="12" t="str">
        <f>'Assessed Value All Property'!B54</f>
        <v>R-NVAB</v>
      </c>
      <c r="C54" s="13">
        <f>'Assessed Value All Property'!F54</f>
        <v>331489470594</v>
      </c>
      <c r="D54" s="14">
        <f t="shared" si="0"/>
        <v>0.12768882729858394</v>
      </c>
      <c r="E54" s="13">
        <v>293954735180</v>
      </c>
      <c r="F54" s="14">
        <f t="shared" si="1"/>
        <v>0.13783308353953874</v>
      </c>
      <c r="G54" s="15">
        <v>258346096130</v>
      </c>
    </row>
    <row r="55" spans="1:7" x14ac:dyDescent="0.2">
      <c r="A55" s="11" t="s">
        <v>53</v>
      </c>
      <c r="B55" s="12" t="str">
        <f>'Assessed Value All Property'!B55</f>
        <v>R-NVAB</v>
      </c>
      <c r="C55" s="13">
        <f>'Assessed Value All Property'!F55</f>
        <v>59764033150</v>
      </c>
      <c r="D55" s="14">
        <f t="shared" si="0"/>
        <v>0.14388920286246723</v>
      </c>
      <c r="E55" s="13">
        <v>52246347811</v>
      </c>
      <c r="F55" s="14">
        <f t="shared" si="1"/>
        <v>0.1409917518250115</v>
      </c>
      <c r="G55" s="15">
        <v>45790294038</v>
      </c>
    </row>
    <row r="56" spans="1:7" x14ac:dyDescent="0.2">
      <c r="A56" s="11" t="s">
        <v>54</v>
      </c>
      <c r="B56" s="12" t="str">
        <f>'Assessed Value All Property'!B56</f>
        <v>R-NVAB</v>
      </c>
      <c r="C56" s="13">
        <f>'Assessed Value All Property'!F56</f>
        <v>151150034979</v>
      </c>
      <c r="D56" s="14">
        <f t="shared" si="0"/>
        <v>0.10624327487029786</v>
      </c>
      <c r="E56" s="13">
        <v>136633630606</v>
      </c>
      <c r="F56" s="14">
        <f t="shared" si="1"/>
        <v>0.11622381031222968</v>
      </c>
      <c r="G56" s="15">
        <v>122407020298</v>
      </c>
    </row>
    <row r="57" spans="1:7" x14ac:dyDescent="0.2">
      <c r="A57" s="11" t="s">
        <v>55</v>
      </c>
      <c r="B57" s="12" t="str">
        <f>'Assessed Value All Property'!B57</f>
        <v>R-NVAB</v>
      </c>
      <c r="C57" s="13">
        <f>'Assessed Value All Property'!F57</f>
        <v>74542772898</v>
      </c>
      <c r="D57" s="14">
        <f t="shared" si="0"/>
        <v>0.14026634341442956</v>
      </c>
      <c r="E57" s="13">
        <v>65373123857</v>
      </c>
      <c r="F57" s="14">
        <f t="shared" si="1"/>
        <v>0.15593058069204929</v>
      </c>
      <c r="G57" s="15">
        <v>56554541379</v>
      </c>
    </row>
    <row r="58" spans="1:7" x14ac:dyDescent="0.2">
      <c r="A58" s="11" t="s">
        <v>56</v>
      </c>
      <c r="B58" s="12" t="str">
        <f>'Assessed Value All Property'!B58</f>
        <v>R-NVAB</v>
      </c>
      <c r="C58" s="13">
        <f>'Assessed Value All Property'!F58</f>
        <v>8557011567</v>
      </c>
      <c r="D58" s="14">
        <f t="shared" si="0"/>
        <v>0.16434687925404534</v>
      </c>
      <c r="E58" s="13">
        <v>7349194402</v>
      </c>
      <c r="F58" s="14">
        <f t="shared" si="1"/>
        <v>0.10050950629549336</v>
      </c>
      <c r="G58" s="15">
        <v>6677992657</v>
      </c>
    </row>
    <row r="59" spans="1:7" x14ac:dyDescent="0.2">
      <c r="A59" s="11" t="s">
        <v>2</v>
      </c>
      <c r="B59" s="12" t="str">
        <f>'Assessed Value All Property'!B59</f>
        <v>R-NVAB</v>
      </c>
      <c r="C59" s="13">
        <f>'Assessed Value All Property'!F59</f>
        <v>55982232398</v>
      </c>
      <c r="D59" s="14">
        <f t="shared" si="0"/>
        <v>0.15827586020939982</v>
      </c>
      <c r="E59" s="13">
        <v>48332382916</v>
      </c>
      <c r="F59" s="14">
        <f t="shared" si="1"/>
        <v>0.1639231161077625</v>
      </c>
      <c r="G59" s="15">
        <v>41525408549</v>
      </c>
    </row>
    <row r="60" spans="1:7" x14ac:dyDescent="0.2">
      <c r="A60" s="11" t="s">
        <v>3</v>
      </c>
      <c r="B60" s="12" t="str">
        <f>'Assessed Value All Property'!B60</f>
        <v>R-NVAB</v>
      </c>
      <c r="C60" s="13">
        <f>'Assessed Value All Property'!F60</f>
        <v>44334365052</v>
      </c>
      <c r="D60" s="14">
        <f t="shared" si="0"/>
        <v>0.15493811756340123</v>
      </c>
      <c r="E60" s="13">
        <v>38386788329</v>
      </c>
      <c r="F60" s="14">
        <f t="shared" si="1"/>
        <v>0.14997781930191526</v>
      </c>
      <c r="G60" s="15">
        <v>33380459766</v>
      </c>
    </row>
    <row r="61" spans="1:7" x14ac:dyDescent="0.2">
      <c r="A61" s="11" t="s">
        <v>57</v>
      </c>
      <c r="B61" s="12" t="str">
        <f>'Assessed Value All Property'!B61</f>
        <v>R-NVAB</v>
      </c>
      <c r="C61" s="13">
        <f>'Assessed Value All Property'!F61</f>
        <v>21328841747</v>
      </c>
      <c r="D61" s="14">
        <f t="shared" si="0"/>
        <v>0.1221355555593901</v>
      </c>
      <c r="E61" s="13">
        <v>19007366482</v>
      </c>
      <c r="F61" s="14">
        <f t="shared" si="1"/>
        <v>0.13695578754904333</v>
      </c>
      <c r="G61" s="15">
        <v>16717770990</v>
      </c>
    </row>
    <row r="62" spans="1:7" x14ac:dyDescent="0.2">
      <c r="A62" s="11" t="s">
        <v>58</v>
      </c>
      <c r="B62" s="12" t="str">
        <f>'Assessed Value All Property'!B62</f>
        <v>R-NVAB</v>
      </c>
      <c r="C62" s="13">
        <f>'Assessed Value All Property'!F62</f>
        <v>108794868344</v>
      </c>
      <c r="D62" s="14">
        <f t="shared" si="0"/>
        <v>0.13095102399909958</v>
      </c>
      <c r="E62" s="13">
        <v>96197683220</v>
      </c>
      <c r="F62" s="14">
        <f t="shared" si="1"/>
        <v>0.16080389102100734</v>
      </c>
      <c r="G62" s="15">
        <v>82871606448</v>
      </c>
    </row>
    <row r="63" spans="1:7" x14ac:dyDescent="0.2">
      <c r="A63" s="11" t="s">
        <v>59</v>
      </c>
      <c r="B63" s="12" t="str">
        <f>'Assessed Value All Property'!B63</f>
        <v>R-NVAB</v>
      </c>
      <c r="C63" s="13">
        <f>'Assessed Value All Property'!F63</f>
        <v>58776841808</v>
      </c>
      <c r="D63" s="14">
        <f t="shared" si="0"/>
        <v>9.729115586465234E-2</v>
      </c>
      <c r="E63" s="13">
        <v>53565401939</v>
      </c>
      <c r="F63" s="14">
        <f t="shared" si="1"/>
        <v>0.11109722568863846</v>
      </c>
      <c r="G63" s="15">
        <v>48209464213</v>
      </c>
    </row>
    <row r="64" spans="1:7" x14ac:dyDescent="0.2">
      <c r="A64" s="11" t="s">
        <v>60</v>
      </c>
      <c r="B64" s="12" t="str">
        <f>'Assessed Value All Property'!B64</f>
        <v>R-NVAB</v>
      </c>
      <c r="C64" s="13">
        <f>'Assessed Value All Property'!F64</f>
        <v>24323821425</v>
      </c>
      <c r="D64" s="14">
        <f t="shared" si="0"/>
        <v>0.13533842451756375</v>
      </c>
      <c r="E64" s="13">
        <v>21424291559</v>
      </c>
      <c r="F64" s="14">
        <f t="shared" si="1"/>
        <v>0.15403021991954852</v>
      </c>
      <c r="G64" s="15">
        <v>18564757828</v>
      </c>
    </row>
    <row r="65" spans="1:7" x14ac:dyDescent="0.2">
      <c r="A65" s="11" t="s">
        <v>61</v>
      </c>
      <c r="B65" s="12" t="str">
        <f>'Assessed Value All Property'!B65</f>
        <v>R-NVAB</v>
      </c>
      <c r="C65" s="13">
        <f>'Assessed Value All Property'!F65</f>
        <v>3344282050</v>
      </c>
      <c r="D65" s="14">
        <f t="shared" si="0"/>
        <v>0.12148412157534882</v>
      </c>
      <c r="E65" s="13">
        <v>2982014623</v>
      </c>
      <c r="F65" s="14">
        <f t="shared" si="1"/>
        <v>7.4739407534231431E-2</v>
      </c>
      <c r="G65" s="15">
        <v>2774639696</v>
      </c>
    </row>
    <row r="66" spans="1:7" x14ac:dyDescent="0.2">
      <c r="A66" s="11" t="s">
        <v>62</v>
      </c>
      <c r="B66" s="12" t="str">
        <f>'Assessed Value All Property'!B66</f>
        <v>R-Final</v>
      </c>
      <c r="C66" s="13">
        <f>'Assessed Value All Property'!F66</f>
        <v>2482404035</v>
      </c>
      <c r="D66" s="14">
        <f t="shared" si="0"/>
        <v>0.11268935607112728</v>
      </c>
      <c r="E66" s="13">
        <v>2230994681</v>
      </c>
      <c r="F66" s="14">
        <f t="shared" si="1"/>
        <v>6.370772240130726E-2</v>
      </c>
      <c r="G66" s="15">
        <v>2097375655</v>
      </c>
    </row>
    <row r="67" spans="1:7" x14ac:dyDescent="0.2">
      <c r="A67" s="11" t="s">
        <v>63</v>
      </c>
      <c r="B67" s="12" t="str">
        <f>'Assessed Value All Property'!B67</f>
        <v>R-Final</v>
      </c>
      <c r="C67" s="13">
        <f>'Assessed Value All Property'!F67</f>
        <v>619455715</v>
      </c>
      <c r="D67" s="14">
        <f t="shared" si="0"/>
        <v>8.9545147494654892E-2</v>
      </c>
      <c r="E67" s="13">
        <v>568545247</v>
      </c>
      <c r="F67" s="14">
        <f t="shared" si="1"/>
        <v>5.0583739547043267E-2</v>
      </c>
      <c r="G67" s="15">
        <v>541170804</v>
      </c>
    </row>
    <row r="68" spans="1:7" x14ac:dyDescent="0.2">
      <c r="A68" s="11" t="s">
        <v>64</v>
      </c>
      <c r="B68" s="12" t="str">
        <f>'Assessed Value All Property'!B68</f>
        <v>R-NVAB</v>
      </c>
      <c r="C68" s="13">
        <f>'Assessed Value All Property'!F68</f>
        <v>70640939304</v>
      </c>
      <c r="D68" s="14">
        <f t="shared" si="0"/>
        <v>0.11609012001567967</v>
      </c>
      <c r="E68" s="13">
        <v>63293221611</v>
      </c>
      <c r="F68" s="14">
        <f t="shared" si="1"/>
        <v>0.12277036767496827</v>
      </c>
      <c r="G68" s="15">
        <v>56372365564</v>
      </c>
    </row>
    <row r="69" spans="1:7" x14ac:dyDescent="0.2">
      <c r="A69" s="11" t="s">
        <v>65</v>
      </c>
      <c r="B69" s="12" t="str">
        <f>'Assessed Value All Property'!B69</f>
        <v>R-Final</v>
      </c>
      <c r="C69" s="13">
        <f>'Assessed Value All Property'!F69</f>
        <v>3097870568</v>
      </c>
      <c r="D69" s="14">
        <f t="shared" si="0"/>
        <v>0.1364722327434571</v>
      </c>
      <c r="E69" s="13">
        <v>2725865603</v>
      </c>
      <c r="F69" s="14">
        <f t="shared" si="1"/>
        <v>0.14025642335058106</v>
      </c>
      <c r="G69" s="15">
        <v>2390572460</v>
      </c>
    </row>
    <row r="70" spans="1:7" x14ac:dyDescent="0.2">
      <c r="A70" s="11" t="s">
        <v>66</v>
      </c>
      <c r="B70" s="12" t="str">
        <f>'Assessed Value All Property'!B70</f>
        <v>R-NVAB</v>
      </c>
      <c r="C70" s="13">
        <f>'Assessed Value All Property'!F70</f>
        <v>40501420522</v>
      </c>
      <c r="D70" s="14">
        <f>((C70-E70)/E70)</f>
        <v>0.18263276778778009</v>
      </c>
      <c r="E70" s="13">
        <v>34246827608</v>
      </c>
      <c r="F70" s="14">
        <f>((E70-G70)/G70)</f>
        <v>0.22174555978998531</v>
      </c>
      <c r="G70" s="15">
        <v>28031063697</v>
      </c>
    </row>
    <row r="71" spans="1:7" x14ac:dyDescent="0.2">
      <c r="A71" s="11" t="s">
        <v>67</v>
      </c>
      <c r="B71" s="12" t="str">
        <f>'Assessed Value All Property'!B71</f>
        <v>R-Final</v>
      </c>
      <c r="C71" s="13">
        <f>'Assessed Value All Property'!F71</f>
        <v>1724855395</v>
      </c>
      <c r="D71" s="14">
        <f>((C71-E71)/E71)</f>
        <v>9.3310227323811043E-2</v>
      </c>
      <c r="E71" s="13">
        <v>1577644983</v>
      </c>
      <c r="F71" s="14">
        <f>((E71-G71)/G71)</f>
        <v>8.6480623899879344E-2</v>
      </c>
      <c r="G71" s="15">
        <v>1452069138</v>
      </c>
    </row>
    <row r="72" spans="1:7" x14ac:dyDescent="0.2">
      <c r="A72" s="16"/>
      <c r="B72" s="17"/>
      <c r="C72" s="13"/>
      <c r="D72" s="18"/>
      <c r="E72" s="13"/>
      <c r="F72" s="18"/>
      <c r="G72" s="15"/>
    </row>
    <row r="73" spans="1:7" ht="15.75" thickBot="1" x14ac:dyDescent="0.3">
      <c r="A73" s="19" t="s">
        <v>68</v>
      </c>
      <c r="B73" s="20"/>
      <c r="C73" s="21">
        <f>SUM(C5:C72)</f>
        <v>3526956120754</v>
      </c>
      <c r="D73" s="22">
        <f>((C73-E73)/E73)</f>
        <v>0.1206346847725714</v>
      </c>
      <c r="E73" s="21">
        <f>SUM(E5:E72)</f>
        <v>3147284452890</v>
      </c>
      <c r="F73" s="22">
        <f>((E73-G73)/G73)</f>
        <v>0.12682615378069956</v>
      </c>
      <c r="G73" s="23">
        <f>SUM(G5:G71)</f>
        <v>2793052364227</v>
      </c>
    </row>
    <row r="75" spans="1:7" x14ac:dyDescent="0.2">
      <c r="A75" s="24" t="s">
        <v>93</v>
      </c>
    </row>
    <row r="76" spans="1:7" x14ac:dyDescent="0.2">
      <c r="G76" s="25"/>
    </row>
  </sheetData>
  <phoneticPr fontId="3" type="noConversion"/>
  <conditionalFormatting sqref="A75">
    <cfRule type="expression" dxfId="9" priority="7" stopIfTrue="1">
      <formula>MOD(ROW(),5)=1</formula>
    </cfRule>
  </conditionalFormatting>
  <conditionalFormatting sqref="A4:G73">
    <cfRule type="expression" dxfId="8" priority="1" stopIfTrue="1">
      <formula>MOD(ROW(),3)=1</formula>
    </cfRule>
  </conditionalFormatting>
  <pageMargins left="0.7" right="0.7" top="0.5" bottom="0.5" header="0.05" footer="0.05"/>
  <pageSetup scale="90" fitToHeight="2" orientation="landscape" r:id="rId1"/>
  <rowBreaks count="1" manualBreakCount="1">
    <brk id="37" max="6" man="1"/>
  </rowBreaks>
  <ignoredErrors>
    <ignoredError sqref="E73 G7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5"/>
  <sheetViews>
    <sheetView zoomScaleNormal="100" zoomScaleSheetLayoutView="10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17.7109375" style="2" customWidth="1"/>
    <col min="2" max="2" width="9.28515625" style="10" bestFit="1" customWidth="1"/>
    <col min="3" max="3" width="18.7109375" style="2" customWidth="1"/>
    <col min="4" max="4" width="17.5703125" style="10" customWidth="1"/>
    <col min="5" max="5" width="18.7109375" style="2" customWidth="1"/>
    <col min="6" max="6" width="17.5703125" style="10" customWidth="1"/>
    <col min="7" max="7" width="18.7109375" style="2" customWidth="1"/>
    <col min="8" max="16384" width="9.140625" style="2"/>
  </cols>
  <sheetData>
    <row r="1" spans="1:7" ht="23.25" x14ac:dyDescent="0.35">
      <c r="A1" s="6" t="s">
        <v>71</v>
      </c>
      <c r="B1" s="7"/>
      <c r="C1" s="8"/>
      <c r="D1" s="7"/>
      <c r="E1" s="8"/>
      <c r="F1" s="7"/>
      <c r="G1" s="8"/>
    </row>
    <row r="2" spans="1:7" ht="15" x14ac:dyDescent="0.25">
      <c r="A2" s="9" t="s">
        <v>92</v>
      </c>
      <c r="B2" s="9"/>
      <c r="C2" s="9"/>
      <c r="D2" s="9"/>
      <c r="E2" s="9"/>
      <c r="F2" s="9"/>
      <c r="G2" s="9"/>
    </row>
    <row r="3" spans="1:7" ht="15" thickBot="1" x14ac:dyDescent="0.25"/>
    <row r="4" spans="1:7" s="37" customFormat="1" ht="25.5" x14ac:dyDescent="0.2">
      <c r="A4" s="34" t="s">
        <v>0</v>
      </c>
      <c r="B4" s="35" t="s">
        <v>1</v>
      </c>
      <c r="C4" s="38" t="s">
        <v>90</v>
      </c>
      <c r="D4" s="38" t="s">
        <v>91</v>
      </c>
      <c r="E4" s="38" t="s">
        <v>82</v>
      </c>
      <c r="F4" s="38" t="s">
        <v>83</v>
      </c>
      <c r="G4" s="39" t="s">
        <v>81</v>
      </c>
    </row>
    <row r="5" spans="1:7" x14ac:dyDescent="0.2">
      <c r="A5" s="11" t="s">
        <v>4</v>
      </c>
      <c r="B5" s="12" t="str">
        <f>'Assessed Value All Property'!B5</f>
        <v>R-NVAB</v>
      </c>
      <c r="C5" s="13">
        <f>'Assessed Value All Property'!C5</f>
        <v>28987501216</v>
      </c>
      <c r="D5" s="14">
        <f>((C5-E5)/E5)</f>
        <v>8.7084540443660097E-2</v>
      </c>
      <c r="E5" s="13">
        <v>26665360547</v>
      </c>
      <c r="F5" s="14">
        <f>((E5-G5)/G5)</f>
        <v>7.8520814273122033E-2</v>
      </c>
      <c r="G5" s="15">
        <v>24724011066</v>
      </c>
    </row>
    <row r="6" spans="1:7" x14ac:dyDescent="0.2">
      <c r="A6" s="11" t="s">
        <v>5</v>
      </c>
      <c r="B6" s="12" t="str">
        <f>'Assessed Value All Property'!B6</f>
        <v>R-Final</v>
      </c>
      <c r="C6" s="13">
        <f>'Assessed Value All Property'!C6</f>
        <v>1878983335</v>
      </c>
      <c r="D6" s="14">
        <f t="shared" ref="D6:D69" si="0">((C6-E6)/E6)</f>
        <v>8.9505608057779865E-2</v>
      </c>
      <c r="E6" s="13">
        <v>1724620159</v>
      </c>
      <c r="F6" s="14">
        <f t="shared" ref="F6:F69" si="1">((E6-G6)/G6)</f>
        <v>0.11981577886101168</v>
      </c>
      <c r="G6" s="15">
        <v>1540092747</v>
      </c>
    </row>
    <row r="7" spans="1:7" x14ac:dyDescent="0.2">
      <c r="A7" s="11" t="s">
        <v>6</v>
      </c>
      <c r="B7" s="12" t="str">
        <f>'Assessed Value All Property'!B7</f>
        <v>R-NVAB</v>
      </c>
      <c r="C7" s="13">
        <f>'Assessed Value All Property'!C7</f>
        <v>29718919580</v>
      </c>
      <c r="D7" s="14">
        <f t="shared" si="0"/>
        <v>0.15526052888433103</v>
      </c>
      <c r="E7" s="13">
        <v>25724863645</v>
      </c>
      <c r="F7" s="14">
        <f t="shared" si="1"/>
        <v>0.14579752779201363</v>
      </c>
      <c r="G7" s="15">
        <v>22451491665</v>
      </c>
    </row>
    <row r="8" spans="1:7" x14ac:dyDescent="0.2">
      <c r="A8" s="11" t="s">
        <v>7</v>
      </c>
      <c r="B8" s="12" t="str">
        <f>'Assessed Value All Property'!B8</f>
        <v>R-Final</v>
      </c>
      <c r="C8" s="13">
        <f>'Assessed Value All Property'!C8</f>
        <v>1455056252</v>
      </c>
      <c r="D8" s="14">
        <f t="shared" si="0"/>
        <v>8.5695752021359747E-2</v>
      </c>
      <c r="E8" s="13">
        <v>1340206268</v>
      </c>
      <c r="F8" s="14">
        <f t="shared" si="1"/>
        <v>8.6363081121524549E-2</v>
      </c>
      <c r="G8" s="15">
        <v>1233663304</v>
      </c>
    </row>
    <row r="9" spans="1:7" x14ac:dyDescent="0.2">
      <c r="A9" s="11" t="s">
        <v>8</v>
      </c>
      <c r="B9" s="12" t="str">
        <f>'Assessed Value All Property'!B9</f>
        <v>R-NVAB</v>
      </c>
      <c r="C9" s="13">
        <f>'Assessed Value All Property'!C9</f>
        <v>74270732890</v>
      </c>
      <c r="D9" s="14">
        <f t="shared" si="0"/>
        <v>0.11218245207017091</v>
      </c>
      <c r="E9" s="13">
        <v>66779270570</v>
      </c>
      <c r="F9" s="14">
        <f t="shared" si="1"/>
        <v>0.13335659056922702</v>
      </c>
      <c r="G9" s="15">
        <v>58921676660</v>
      </c>
    </row>
    <row r="10" spans="1:7" x14ac:dyDescent="0.2">
      <c r="A10" s="11" t="s">
        <v>9</v>
      </c>
      <c r="B10" s="12" t="str">
        <f>'Assessed Value All Property'!B10</f>
        <v>R-NVAB</v>
      </c>
      <c r="C10" s="13">
        <f>'Assessed Value All Property'!C10</f>
        <v>310061743960</v>
      </c>
      <c r="D10" s="14">
        <f t="shared" si="0"/>
        <v>0.10134710550459612</v>
      </c>
      <c r="E10" s="13">
        <v>281529539970</v>
      </c>
      <c r="F10" s="14">
        <f t="shared" si="1"/>
        <v>9.7803973873535899E-2</v>
      </c>
      <c r="G10" s="15">
        <v>256447914810</v>
      </c>
    </row>
    <row r="11" spans="1:7" x14ac:dyDescent="0.2">
      <c r="A11" s="11" t="s">
        <v>10</v>
      </c>
      <c r="B11" s="12" t="str">
        <f>'Assessed Value All Property'!B11</f>
        <v>R-Final</v>
      </c>
      <c r="C11" s="13">
        <f>'Assessed Value All Property'!C11</f>
        <v>603259262</v>
      </c>
      <c r="D11" s="14">
        <f t="shared" si="0"/>
        <v>0.10130613047756681</v>
      </c>
      <c r="E11" s="13">
        <v>547767097</v>
      </c>
      <c r="F11" s="14">
        <f t="shared" si="1"/>
        <v>7.5817903060729844E-2</v>
      </c>
      <c r="G11" s="15">
        <v>509163396</v>
      </c>
    </row>
    <row r="12" spans="1:7" x14ac:dyDescent="0.2">
      <c r="A12" s="11" t="s">
        <v>11</v>
      </c>
      <c r="B12" s="12" t="str">
        <f>'Assessed Value All Property'!B12</f>
        <v>R-NVAB</v>
      </c>
      <c r="C12" s="13">
        <f>'Assessed Value All Property'!C12</f>
        <v>31028288021</v>
      </c>
      <c r="D12" s="14">
        <f t="shared" si="0"/>
        <v>0.12090563250412205</v>
      </c>
      <c r="E12" s="13">
        <v>27681445361</v>
      </c>
      <c r="F12" s="14">
        <f t="shared" si="1"/>
        <v>0.16060379063877078</v>
      </c>
      <c r="G12" s="15">
        <v>23850900354</v>
      </c>
    </row>
    <row r="13" spans="1:7" x14ac:dyDescent="0.2">
      <c r="A13" s="11" t="s">
        <v>12</v>
      </c>
      <c r="B13" s="12" t="str">
        <f>'Assessed Value All Property'!B13</f>
        <v>R-NVAB</v>
      </c>
      <c r="C13" s="13">
        <f>'Assessed Value All Property'!C13</f>
        <v>15722008436</v>
      </c>
      <c r="D13" s="14">
        <f t="shared" si="0"/>
        <v>0.11865370118370064</v>
      </c>
      <c r="E13" s="13">
        <v>14054401661</v>
      </c>
      <c r="F13" s="14">
        <f t="shared" si="1"/>
        <v>0.1090508442508171</v>
      </c>
      <c r="G13" s="15">
        <v>12672459278</v>
      </c>
    </row>
    <row r="14" spans="1:7" x14ac:dyDescent="0.2">
      <c r="A14" s="11" t="s">
        <v>13</v>
      </c>
      <c r="B14" s="12" t="str">
        <f>'Assessed Value All Property'!B14</f>
        <v>R-NVAB</v>
      </c>
      <c r="C14" s="13">
        <f>'Assessed Value All Property'!C14</f>
        <v>20678557412</v>
      </c>
      <c r="D14" s="14">
        <f t="shared" si="0"/>
        <v>0.13335727032123926</v>
      </c>
      <c r="E14" s="13">
        <v>18245400593</v>
      </c>
      <c r="F14" s="14">
        <f t="shared" si="1"/>
        <v>0.11451519301217149</v>
      </c>
      <c r="G14" s="15">
        <v>16370706032</v>
      </c>
    </row>
    <row r="15" spans="1:7" x14ac:dyDescent="0.2">
      <c r="A15" s="11" t="s">
        <v>14</v>
      </c>
      <c r="B15" s="12" t="str">
        <f>'Assessed Value All Property'!B15</f>
        <v>R-NVAB</v>
      </c>
      <c r="C15" s="13">
        <f>'Assessed Value All Property'!C15</f>
        <v>147946095239</v>
      </c>
      <c r="D15" s="14">
        <f t="shared" si="0"/>
        <v>0.1250943020596135</v>
      </c>
      <c r="E15" s="13">
        <v>131496617633</v>
      </c>
      <c r="F15" s="14">
        <f t="shared" si="1"/>
        <v>0.15892766642843889</v>
      </c>
      <c r="G15" s="15">
        <v>113464042185</v>
      </c>
    </row>
    <row r="16" spans="1:7" x14ac:dyDescent="0.2">
      <c r="A16" s="11" t="s">
        <v>15</v>
      </c>
      <c r="B16" s="12" t="str">
        <f>'Assessed Value All Property'!B16</f>
        <v>R-NVAB</v>
      </c>
      <c r="C16" s="13">
        <f>'Assessed Value All Property'!C16</f>
        <v>4681924001</v>
      </c>
      <c r="D16" s="14">
        <f t="shared" si="0"/>
        <v>8.7569293025633765E-2</v>
      </c>
      <c r="E16" s="13">
        <v>4304943171</v>
      </c>
      <c r="F16" s="14">
        <f t="shared" si="1"/>
        <v>8.3242869763836644E-2</v>
      </c>
      <c r="G16" s="15">
        <v>3974125555</v>
      </c>
    </row>
    <row r="17" spans="1:7" x14ac:dyDescent="0.2">
      <c r="A17" s="11" t="s">
        <v>78</v>
      </c>
      <c r="B17" s="12" t="str">
        <f>'Assessed Value All Property'!B17</f>
        <v>R-NVAB</v>
      </c>
      <c r="C17" s="13">
        <f>'Assessed Value All Property'!C17</f>
        <v>467749094403</v>
      </c>
      <c r="D17" s="14">
        <f t="shared" si="0"/>
        <v>0.12809679173002642</v>
      </c>
      <c r="E17" s="13">
        <v>414635603817</v>
      </c>
      <c r="F17" s="14">
        <f t="shared" si="1"/>
        <v>0.11295024295789519</v>
      </c>
      <c r="G17" s="15">
        <v>372555382813</v>
      </c>
    </row>
    <row r="18" spans="1:7" x14ac:dyDescent="0.2">
      <c r="A18" s="11" t="s">
        <v>16</v>
      </c>
      <c r="B18" s="12" t="str">
        <f>'Assessed Value All Property'!B18</f>
        <v>R-NVAB</v>
      </c>
      <c r="C18" s="13">
        <f>'Assessed Value All Property'!C18</f>
        <v>2410760113</v>
      </c>
      <c r="D18" s="14">
        <f t="shared" si="0"/>
        <v>7.2556833593874381E-2</v>
      </c>
      <c r="E18" s="13">
        <v>2247675869</v>
      </c>
      <c r="F18" s="14">
        <f t="shared" si="1"/>
        <v>0.11416276785648784</v>
      </c>
      <c r="G18" s="15">
        <v>2017367600</v>
      </c>
    </row>
    <row r="19" spans="1:7" x14ac:dyDescent="0.2">
      <c r="A19" s="11" t="s">
        <v>17</v>
      </c>
      <c r="B19" s="12" t="str">
        <f>'Assessed Value All Property'!B19</f>
        <v>R-Final</v>
      </c>
      <c r="C19" s="13">
        <f>'Assessed Value All Property'!C19</f>
        <v>985002601</v>
      </c>
      <c r="D19" s="14">
        <f t="shared" si="0"/>
        <v>9.0579072286625234E-2</v>
      </c>
      <c r="E19" s="13">
        <v>903192282</v>
      </c>
      <c r="F19" s="14">
        <f t="shared" si="1"/>
        <v>9.7584547090802443E-2</v>
      </c>
      <c r="G19" s="15">
        <v>822890851</v>
      </c>
    </row>
    <row r="20" spans="1:7" x14ac:dyDescent="0.2">
      <c r="A20" s="11" t="s">
        <v>18</v>
      </c>
      <c r="B20" s="12" t="str">
        <f>'Assessed Value All Property'!B20</f>
        <v>R-NVAB</v>
      </c>
      <c r="C20" s="13">
        <f>'Assessed Value All Property'!C20</f>
        <v>116906202743</v>
      </c>
      <c r="D20" s="14">
        <f t="shared" si="0"/>
        <v>0.11657463173930943</v>
      </c>
      <c r="E20" s="13">
        <v>104700751226</v>
      </c>
      <c r="F20" s="14">
        <f t="shared" si="1"/>
        <v>0.12724122779587307</v>
      </c>
      <c r="G20" s="15">
        <v>92882294086</v>
      </c>
    </row>
    <row r="21" spans="1:7" x14ac:dyDescent="0.2">
      <c r="A21" s="11" t="s">
        <v>19</v>
      </c>
      <c r="B21" s="12" t="str">
        <f>'Assessed Value All Property'!B21</f>
        <v>R-NVAB</v>
      </c>
      <c r="C21" s="13">
        <f>'Assessed Value All Property'!C21</f>
        <v>34250663266</v>
      </c>
      <c r="D21" s="14">
        <f t="shared" si="0"/>
        <v>0.10477755658963825</v>
      </c>
      <c r="E21" s="13">
        <v>31002316314</v>
      </c>
      <c r="F21" s="14">
        <f t="shared" si="1"/>
        <v>0.1176177563395454</v>
      </c>
      <c r="G21" s="15">
        <v>27739641875</v>
      </c>
    </row>
    <row r="22" spans="1:7" x14ac:dyDescent="0.2">
      <c r="A22" s="11" t="s">
        <v>20</v>
      </c>
      <c r="B22" s="12" t="str">
        <f>'Assessed Value All Property'!B22</f>
        <v>R-NVAB</v>
      </c>
      <c r="C22" s="13">
        <f>'Assessed Value All Property'!C22</f>
        <v>17125910059</v>
      </c>
      <c r="D22" s="14">
        <f t="shared" si="0"/>
        <v>0.12702457134639572</v>
      </c>
      <c r="E22" s="13">
        <v>15195684721</v>
      </c>
      <c r="F22" s="14">
        <f t="shared" si="1"/>
        <v>0.15817394764925066</v>
      </c>
      <c r="G22" s="15">
        <v>13120382091</v>
      </c>
    </row>
    <row r="23" spans="1:7" x14ac:dyDescent="0.2">
      <c r="A23" s="11" t="s">
        <v>21</v>
      </c>
      <c r="B23" s="12" t="str">
        <f>'Assessed Value All Property'!B23</f>
        <v>R-Final</v>
      </c>
      <c r="C23" s="13">
        <f>'Assessed Value All Property'!C23</f>
        <v>3705387900</v>
      </c>
      <c r="D23" s="14">
        <f t="shared" si="0"/>
        <v>0.12383152114297132</v>
      </c>
      <c r="E23" s="13">
        <v>3297102662</v>
      </c>
      <c r="F23" s="14">
        <f t="shared" si="1"/>
        <v>0.10531629318777468</v>
      </c>
      <c r="G23" s="15">
        <v>2982949480</v>
      </c>
    </row>
    <row r="24" spans="1:7" x14ac:dyDescent="0.2">
      <c r="A24" s="11" t="s">
        <v>22</v>
      </c>
      <c r="B24" s="12" t="str">
        <f>'Assessed Value All Property'!B24</f>
        <v>R-Final</v>
      </c>
      <c r="C24" s="13">
        <f>'Assessed Value All Property'!C24</f>
        <v>2273872039</v>
      </c>
      <c r="D24" s="14">
        <f t="shared" si="0"/>
        <v>0.10586322845237679</v>
      </c>
      <c r="E24" s="13">
        <v>2056196445</v>
      </c>
      <c r="F24" s="14">
        <f t="shared" si="1"/>
        <v>7.1782813484288749E-2</v>
      </c>
      <c r="G24" s="15">
        <v>1918482382</v>
      </c>
    </row>
    <row r="25" spans="1:7" x14ac:dyDescent="0.2">
      <c r="A25" s="11" t="s">
        <v>23</v>
      </c>
      <c r="B25" s="12" t="str">
        <f>'Assessed Value All Property'!B25</f>
        <v>R-Final</v>
      </c>
      <c r="C25" s="13">
        <f>'Assessed Value All Property'!C25</f>
        <v>1192586845</v>
      </c>
      <c r="D25" s="14">
        <f t="shared" si="0"/>
        <v>0.11142384295373201</v>
      </c>
      <c r="E25" s="13">
        <v>1073026148</v>
      </c>
      <c r="F25" s="14">
        <f t="shared" si="1"/>
        <v>0.10308834552709358</v>
      </c>
      <c r="G25" s="15">
        <v>972747244</v>
      </c>
    </row>
    <row r="26" spans="1:7" x14ac:dyDescent="0.2">
      <c r="A26" s="11" t="s">
        <v>24</v>
      </c>
      <c r="B26" s="12" t="str">
        <f>'Assessed Value All Property'!B26</f>
        <v>R-Final</v>
      </c>
      <c r="C26" s="13">
        <f>'Assessed Value All Property'!C26</f>
        <v>1809825057</v>
      </c>
      <c r="D26" s="14">
        <f t="shared" si="0"/>
        <v>7.1559772077051484E-2</v>
      </c>
      <c r="E26" s="13">
        <v>1688963233</v>
      </c>
      <c r="F26" s="14">
        <f t="shared" si="1"/>
        <v>0.10219479391120977</v>
      </c>
      <c r="G26" s="15">
        <v>1532363646</v>
      </c>
    </row>
    <row r="27" spans="1:7" x14ac:dyDescent="0.2">
      <c r="A27" s="11" t="s">
        <v>25</v>
      </c>
      <c r="B27" s="12" t="str">
        <f>'Assessed Value All Property'!B27</f>
        <v>R-Final</v>
      </c>
      <c r="C27" s="13">
        <f>'Assessed Value All Property'!C27</f>
        <v>3739768723</v>
      </c>
      <c r="D27" s="14">
        <f t="shared" si="0"/>
        <v>0.18570936568538962</v>
      </c>
      <c r="E27" s="13">
        <v>3154034902</v>
      </c>
      <c r="F27" s="14">
        <f t="shared" si="1"/>
        <v>0.18244600308639511</v>
      </c>
      <c r="G27" s="15">
        <v>2667381761</v>
      </c>
    </row>
    <row r="28" spans="1:7" x14ac:dyDescent="0.2">
      <c r="A28" s="11" t="s">
        <v>26</v>
      </c>
      <c r="B28" s="12" t="str">
        <f>'Assessed Value All Property'!B28</f>
        <v>R-Final</v>
      </c>
      <c r="C28" s="13">
        <f>'Assessed Value All Property'!C28</f>
        <v>816209377</v>
      </c>
      <c r="D28" s="14">
        <f t="shared" si="0"/>
        <v>8.9219124773832495E-2</v>
      </c>
      <c r="E28" s="13">
        <v>749352778</v>
      </c>
      <c r="F28" s="14">
        <f t="shared" si="1"/>
        <v>0.10585465693156913</v>
      </c>
      <c r="G28" s="15">
        <v>677623206</v>
      </c>
    </row>
    <row r="29" spans="1:7" x14ac:dyDescent="0.2">
      <c r="A29" s="11" t="s">
        <v>27</v>
      </c>
      <c r="B29" s="12" t="str">
        <f>'Assessed Value All Property'!B29</f>
        <v>R-NVAB</v>
      </c>
      <c r="C29" s="13">
        <f>'Assessed Value All Property'!C29</f>
        <v>1822992845</v>
      </c>
      <c r="D29" s="14">
        <f t="shared" si="0"/>
        <v>0.10916263758664373</v>
      </c>
      <c r="E29" s="13">
        <v>1643575778</v>
      </c>
      <c r="F29" s="14">
        <f t="shared" si="1"/>
        <v>0.11799095034071806</v>
      </c>
      <c r="G29" s="15">
        <v>1470115458</v>
      </c>
    </row>
    <row r="30" spans="1:7" x14ac:dyDescent="0.2">
      <c r="A30" s="11" t="s">
        <v>28</v>
      </c>
      <c r="B30" s="12" t="str">
        <f>'Assessed Value All Property'!B30</f>
        <v>R-NVAB</v>
      </c>
      <c r="C30" s="13">
        <f>'Assessed Value All Property'!C30</f>
        <v>4334503578</v>
      </c>
      <c r="D30" s="14">
        <f t="shared" si="0"/>
        <v>0.12834584336283342</v>
      </c>
      <c r="E30" s="13">
        <v>3841467227</v>
      </c>
      <c r="F30" s="14">
        <f t="shared" si="1"/>
        <v>0.13555283499428455</v>
      </c>
      <c r="G30" s="15">
        <v>3382904880</v>
      </c>
    </row>
    <row r="31" spans="1:7" x14ac:dyDescent="0.2">
      <c r="A31" s="11" t="s">
        <v>29</v>
      </c>
      <c r="B31" s="12" t="str">
        <f>'Assessed Value All Property'!B31</f>
        <v>R-NVAB</v>
      </c>
      <c r="C31" s="13">
        <f>'Assessed Value All Property'!C31</f>
        <v>18217429454</v>
      </c>
      <c r="D31" s="14">
        <f t="shared" si="0"/>
        <v>0.13987234142946509</v>
      </c>
      <c r="E31" s="13">
        <v>15981990958</v>
      </c>
      <c r="F31" s="14">
        <f t="shared" si="1"/>
        <v>0.15906691308352283</v>
      </c>
      <c r="G31" s="15">
        <v>13788669815</v>
      </c>
    </row>
    <row r="32" spans="1:7" x14ac:dyDescent="0.2">
      <c r="A32" s="11" t="s">
        <v>30</v>
      </c>
      <c r="B32" s="12" t="str">
        <f>'Assessed Value All Property'!B32</f>
        <v>R-NVAB</v>
      </c>
      <c r="C32" s="13">
        <f>'Assessed Value All Property'!C32</f>
        <v>8935333244</v>
      </c>
      <c r="D32" s="14">
        <f t="shared" si="0"/>
        <v>0.11809638499154552</v>
      </c>
      <c r="E32" s="13">
        <v>7991559014</v>
      </c>
      <c r="F32" s="14">
        <f t="shared" si="1"/>
        <v>0.120109062358969</v>
      </c>
      <c r="G32" s="15">
        <v>7134625799</v>
      </c>
    </row>
    <row r="33" spans="1:7" x14ac:dyDescent="0.2">
      <c r="A33" s="11" t="s">
        <v>31</v>
      </c>
      <c r="B33" s="12" t="str">
        <f>'Assessed Value All Property'!B33</f>
        <v>R-NVAB</v>
      </c>
      <c r="C33" s="13">
        <f>'Assessed Value All Property'!C33</f>
        <v>181947004918</v>
      </c>
      <c r="D33" s="14">
        <f t="shared" si="0"/>
        <v>0.11355425612806255</v>
      </c>
      <c r="E33" s="13">
        <v>163393030844</v>
      </c>
      <c r="F33" s="14">
        <f t="shared" si="1"/>
        <v>0.14083398320554827</v>
      </c>
      <c r="G33" s="15">
        <v>143222443624</v>
      </c>
    </row>
    <row r="34" spans="1:7" x14ac:dyDescent="0.2">
      <c r="A34" s="11" t="s">
        <v>32</v>
      </c>
      <c r="B34" s="12" t="str">
        <f>'Assessed Value All Property'!B34</f>
        <v>R-Final</v>
      </c>
      <c r="C34" s="13">
        <f>'Assessed Value All Property'!C34</f>
        <v>822286899</v>
      </c>
      <c r="D34" s="14">
        <f t="shared" si="0"/>
        <v>6.5560218113427576E-2</v>
      </c>
      <c r="E34" s="13">
        <v>771694443</v>
      </c>
      <c r="F34" s="14">
        <f t="shared" si="1"/>
        <v>5.9475430455356908E-2</v>
      </c>
      <c r="G34" s="15">
        <v>728374081</v>
      </c>
    </row>
    <row r="35" spans="1:7" x14ac:dyDescent="0.2">
      <c r="A35" s="11" t="s">
        <v>33</v>
      </c>
      <c r="B35" s="12" t="str">
        <f>'Assessed Value All Property'!B35</f>
        <v>R-NVAB</v>
      </c>
      <c r="C35" s="13">
        <f>'Assessed Value All Property'!C35</f>
        <v>29846001265</v>
      </c>
      <c r="D35" s="14">
        <f t="shared" si="0"/>
        <v>0.11703063896001403</v>
      </c>
      <c r="E35" s="13">
        <v>26719053376</v>
      </c>
      <c r="F35" s="14">
        <f t="shared" si="1"/>
        <v>0.11770368656901087</v>
      </c>
      <c r="G35" s="15">
        <v>23905310233</v>
      </c>
    </row>
    <row r="36" spans="1:7" x14ac:dyDescent="0.2">
      <c r="A36" s="11" t="s">
        <v>34</v>
      </c>
      <c r="B36" s="12" t="str">
        <f>'Assessed Value All Property'!B36</f>
        <v>R-Final</v>
      </c>
      <c r="C36" s="13">
        <f>'Assessed Value All Property'!C36</f>
        <v>2581821834</v>
      </c>
      <c r="D36" s="14">
        <f t="shared" si="0"/>
        <v>7.5272866278354708E-2</v>
      </c>
      <c r="E36" s="13">
        <v>2401085264</v>
      </c>
      <c r="F36" s="14">
        <f t="shared" si="1"/>
        <v>7.5530261252248751E-2</v>
      </c>
      <c r="G36" s="15">
        <v>2232466487</v>
      </c>
    </row>
    <row r="37" spans="1:7" x14ac:dyDescent="0.2">
      <c r="A37" s="11" t="s">
        <v>35</v>
      </c>
      <c r="B37" s="12" t="str">
        <f>'Assessed Value All Property'!B37</f>
        <v>R-NVAB</v>
      </c>
      <c r="C37" s="13">
        <f>'Assessed Value All Property'!C37</f>
        <v>1151876095</v>
      </c>
      <c r="D37" s="14">
        <f t="shared" si="0"/>
        <v>0.18044510344688566</v>
      </c>
      <c r="E37" s="13">
        <v>975798105</v>
      </c>
      <c r="F37" s="14">
        <f t="shared" si="1"/>
        <v>0.10574962205454382</v>
      </c>
      <c r="G37" s="15">
        <v>882476544</v>
      </c>
    </row>
    <row r="38" spans="1:7" x14ac:dyDescent="0.2">
      <c r="A38" s="11" t="s">
        <v>36</v>
      </c>
      <c r="B38" s="12" t="str">
        <f>'Assessed Value All Property'!B38</f>
        <v>R-Final</v>
      </c>
      <c r="C38" s="13">
        <f>'Assessed Value All Property'!C38</f>
        <v>456709827</v>
      </c>
      <c r="D38" s="14">
        <f t="shared" si="0"/>
        <v>6.9694680972510623E-2</v>
      </c>
      <c r="E38" s="13">
        <v>426953443</v>
      </c>
      <c r="F38" s="14">
        <f t="shared" si="1"/>
        <v>6.2504641965587721E-2</v>
      </c>
      <c r="G38" s="15">
        <v>401836779</v>
      </c>
    </row>
    <row r="39" spans="1:7" x14ac:dyDescent="0.2">
      <c r="A39" s="11" t="s">
        <v>37</v>
      </c>
      <c r="B39" s="12" t="str">
        <f>'Assessed Value All Property'!B39</f>
        <v>R-NVAB</v>
      </c>
      <c r="C39" s="13">
        <f>'Assessed Value All Property'!C39</f>
        <v>41176933655</v>
      </c>
      <c r="D39" s="14">
        <f t="shared" si="0"/>
        <v>0.13477886658990748</v>
      </c>
      <c r="E39" s="13">
        <v>36286306405</v>
      </c>
      <c r="F39" s="14">
        <f t="shared" si="1"/>
        <v>0.12499024600985645</v>
      </c>
      <c r="G39" s="15">
        <v>32254774238</v>
      </c>
    </row>
    <row r="40" spans="1:7" x14ac:dyDescent="0.2">
      <c r="A40" s="11" t="s">
        <v>38</v>
      </c>
      <c r="B40" s="12" t="str">
        <f>'Assessed Value All Property'!B40</f>
        <v>R-NVAB</v>
      </c>
      <c r="C40" s="13">
        <f>'Assessed Value All Property'!C40</f>
        <v>133963800806</v>
      </c>
      <c r="D40" s="14">
        <f t="shared" si="0"/>
        <v>6.5889081954746687E-2</v>
      </c>
      <c r="E40" s="13">
        <v>125682684131</v>
      </c>
      <c r="F40" s="14">
        <f t="shared" si="1"/>
        <v>0.16417843659085457</v>
      </c>
      <c r="G40" s="15">
        <v>107958264971</v>
      </c>
    </row>
    <row r="41" spans="1:7" x14ac:dyDescent="0.2">
      <c r="A41" s="11" t="s">
        <v>39</v>
      </c>
      <c r="B41" s="12" t="str">
        <f>'Assessed Value All Property'!B41</f>
        <v>R-NVAB</v>
      </c>
      <c r="C41" s="13">
        <f>'Assessed Value All Property'!C41</f>
        <v>31957775639</v>
      </c>
      <c r="D41" s="14">
        <f t="shared" si="0"/>
        <v>7.6271194962902453E-2</v>
      </c>
      <c r="E41" s="13">
        <v>29693051146</v>
      </c>
      <c r="F41" s="14">
        <f t="shared" si="1"/>
        <v>8.0752196456062131E-2</v>
      </c>
      <c r="G41" s="15">
        <v>27474430534</v>
      </c>
    </row>
    <row r="42" spans="1:7" x14ac:dyDescent="0.2">
      <c r="A42" s="11" t="s">
        <v>40</v>
      </c>
      <c r="B42" s="12" t="str">
        <f>'Assessed Value All Property'!B42</f>
        <v>R-Final</v>
      </c>
      <c r="C42" s="13">
        <f>'Assessed Value All Property'!C42</f>
        <v>3434331626</v>
      </c>
      <c r="D42" s="14">
        <f t="shared" si="0"/>
        <v>0.12024333007202861</v>
      </c>
      <c r="E42" s="13">
        <v>3065701472</v>
      </c>
      <c r="F42" s="14">
        <f t="shared" si="1"/>
        <v>0.11109128227713506</v>
      </c>
      <c r="G42" s="15">
        <v>2759180565</v>
      </c>
    </row>
    <row r="43" spans="1:7" x14ac:dyDescent="0.2">
      <c r="A43" s="11" t="s">
        <v>41</v>
      </c>
      <c r="B43" s="12" t="str">
        <f>'Assessed Value All Property'!B43</f>
        <v>R-Final</v>
      </c>
      <c r="C43" s="13">
        <f>'Assessed Value All Property'!C43</f>
        <v>630310218</v>
      </c>
      <c r="D43" s="14">
        <f t="shared" si="0"/>
        <v>1.1921593296238417E-2</v>
      </c>
      <c r="E43" s="13">
        <v>622884443</v>
      </c>
      <c r="F43" s="14">
        <f t="shared" si="1"/>
        <v>2.6504194400234774E-2</v>
      </c>
      <c r="G43" s="15">
        <v>606801654</v>
      </c>
    </row>
    <row r="44" spans="1:7" x14ac:dyDescent="0.2">
      <c r="A44" s="11" t="s">
        <v>42</v>
      </c>
      <c r="B44" s="12" t="str">
        <f>'Assessed Value All Property'!B44</f>
        <v>R-NVAB</v>
      </c>
      <c r="C44" s="13">
        <f>'Assessed Value All Property'!C44</f>
        <v>1107226222</v>
      </c>
      <c r="D44" s="14">
        <f t="shared" si="0"/>
        <v>0.13355988712488462</v>
      </c>
      <c r="E44" s="13">
        <v>976769057</v>
      </c>
      <c r="F44" s="14">
        <f t="shared" si="1"/>
        <v>0.11921376569292137</v>
      </c>
      <c r="G44" s="15">
        <v>872727880</v>
      </c>
    </row>
    <row r="45" spans="1:7" x14ac:dyDescent="0.2">
      <c r="A45" s="11" t="s">
        <v>43</v>
      </c>
      <c r="B45" s="12" t="str">
        <f>'Assessed Value All Property'!B45</f>
        <v>R-NVAB</v>
      </c>
      <c r="C45" s="13">
        <f>'Assessed Value All Property'!C45</f>
        <v>66446050717</v>
      </c>
      <c r="D45" s="14">
        <f t="shared" si="0"/>
        <v>0.16398982104792284</v>
      </c>
      <c r="E45" s="13">
        <v>57084735206</v>
      </c>
      <c r="F45" s="14">
        <f t="shared" si="1"/>
        <v>0.1644347179816664</v>
      </c>
      <c r="G45" s="15">
        <v>49023559951</v>
      </c>
    </row>
    <row r="46" spans="1:7" x14ac:dyDescent="0.2">
      <c r="A46" s="11" t="s">
        <v>44</v>
      </c>
      <c r="B46" s="12" t="str">
        <f>'Assessed Value All Property'!B46</f>
        <v>R-NVAB</v>
      </c>
      <c r="C46" s="13">
        <f>'Assessed Value All Property'!C46</f>
        <v>36136926954</v>
      </c>
      <c r="D46" s="14">
        <f t="shared" si="0"/>
        <v>0.14602783299714972</v>
      </c>
      <c r="E46" s="13">
        <v>31532329245</v>
      </c>
      <c r="F46" s="14">
        <f t="shared" si="1"/>
        <v>0.14062433368510574</v>
      </c>
      <c r="G46" s="15">
        <v>27644797953</v>
      </c>
    </row>
    <row r="47" spans="1:7" x14ac:dyDescent="0.2">
      <c r="A47" s="11" t="s">
        <v>45</v>
      </c>
      <c r="B47" s="12" t="str">
        <f>'Assessed Value All Property'!B47</f>
        <v>R-NVAB</v>
      </c>
      <c r="C47" s="13">
        <f>'Assessed Value All Property'!C47</f>
        <v>32460733770</v>
      </c>
      <c r="D47" s="14">
        <f t="shared" si="0"/>
        <v>0.11523642064671782</v>
      </c>
      <c r="E47" s="13">
        <v>29106594054</v>
      </c>
      <c r="F47" s="14">
        <f t="shared" si="1"/>
        <v>0.1011302731360401</v>
      </c>
      <c r="G47" s="15">
        <v>26433379196</v>
      </c>
    </row>
    <row r="48" spans="1:7" x14ac:dyDescent="0.2">
      <c r="A48" s="11" t="s">
        <v>46</v>
      </c>
      <c r="B48" s="12" t="str">
        <f>'Assessed Value All Property'!B48</f>
        <v>R-NVAB</v>
      </c>
      <c r="C48" s="13">
        <f>'Assessed Value All Property'!C48</f>
        <v>47150068328</v>
      </c>
      <c r="D48" s="14">
        <f t="shared" si="0"/>
        <v>0.11930303924097314</v>
      </c>
      <c r="E48" s="13">
        <v>42124488789</v>
      </c>
      <c r="F48" s="14">
        <f t="shared" si="1"/>
        <v>0.14009804938721168</v>
      </c>
      <c r="G48" s="15">
        <v>36948128112</v>
      </c>
    </row>
    <row r="49" spans="1:7" x14ac:dyDescent="0.2">
      <c r="A49" s="11" t="s">
        <v>47</v>
      </c>
      <c r="B49" s="12" t="str">
        <f>'Assessed Value All Property'!B49</f>
        <v>R-NVAB</v>
      </c>
      <c r="C49" s="13">
        <f>'Assessed Value All Property'!C49</f>
        <v>16284272310</v>
      </c>
      <c r="D49" s="14">
        <f t="shared" si="0"/>
        <v>0.14990760089076935</v>
      </c>
      <c r="E49" s="13">
        <v>14161374616</v>
      </c>
      <c r="F49" s="14">
        <f t="shared" si="1"/>
        <v>0.1388312966415341</v>
      </c>
      <c r="G49" s="15">
        <v>12435006535</v>
      </c>
    </row>
    <row r="50" spans="1:7" x14ac:dyDescent="0.2">
      <c r="A50" s="11" t="s">
        <v>48</v>
      </c>
      <c r="B50" s="12" t="str">
        <f>'Assessed Value All Property'!B50</f>
        <v>R-NVAB</v>
      </c>
      <c r="C50" s="13">
        <f>'Assessed Value All Property'!C50</f>
        <v>31753107038</v>
      </c>
      <c r="D50" s="14">
        <f t="shared" si="0"/>
        <v>0.11120388700058875</v>
      </c>
      <c r="E50" s="13">
        <v>28575410336</v>
      </c>
      <c r="F50" s="14">
        <f t="shared" si="1"/>
        <v>0.13042417323245639</v>
      </c>
      <c r="G50" s="15">
        <v>25278484849</v>
      </c>
    </row>
    <row r="51" spans="1:7" x14ac:dyDescent="0.2">
      <c r="A51" s="11" t="s">
        <v>49</v>
      </c>
      <c r="B51" s="12" t="str">
        <f>'Assessed Value All Property'!B51</f>
        <v>R-NVAB</v>
      </c>
      <c r="C51" s="13">
        <f>'Assessed Value All Property'!C51</f>
        <v>3483782686</v>
      </c>
      <c r="D51" s="14">
        <f t="shared" si="0"/>
        <v>0.12972342254410102</v>
      </c>
      <c r="E51" s="13">
        <v>3083748302</v>
      </c>
      <c r="F51" s="14">
        <f t="shared" si="1"/>
        <v>0.14161274992499948</v>
      </c>
      <c r="G51" s="15">
        <v>2701220972</v>
      </c>
    </row>
    <row r="52" spans="1:7" x14ac:dyDescent="0.2">
      <c r="A52" s="11" t="s">
        <v>50</v>
      </c>
      <c r="B52" s="12" t="str">
        <f>'Assessed Value All Property'!B52</f>
        <v>R-NVAB</v>
      </c>
      <c r="C52" s="13">
        <f>'Assessed Value All Property'!C52</f>
        <v>233603891730</v>
      </c>
      <c r="D52" s="14">
        <f t="shared" si="0"/>
        <v>0.1189873501230404</v>
      </c>
      <c r="E52" s="13">
        <v>208763657341</v>
      </c>
      <c r="F52" s="14">
        <f t="shared" si="1"/>
        <v>0.13004720108897483</v>
      </c>
      <c r="G52" s="15">
        <v>184738882712</v>
      </c>
    </row>
    <row r="53" spans="1:7" x14ac:dyDescent="0.2">
      <c r="A53" s="11" t="s">
        <v>51</v>
      </c>
      <c r="B53" s="12" t="str">
        <f>'Assessed Value All Property'!B53</f>
        <v>R-NVAB</v>
      </c>
      <c r="C53" s="13">
        <f>'Assessed Value All Property'!C53</f>
        <v>52755665030</v>
      </c>
      <c r="D53" s="14">
        <f t="shared" si="0"/>
        <v>0.15721118307309023</v>
      </c>
      <c r="E53" s="13">
        <v>45588623582</v>
      </c>
      <c r="F53" s="14">
        <f t="shared" si="1"/>
        <v>0.15235136821425124</v>
      </c>
      <c r="G53" s="15">
        <v>39561391464</v>
      </c>
    </row>
    <row r="54" spans="1:7" x14ac:dyDescent="0.2">
      <c r="A54" s="11" t="s">
        <v>52</v>
      </c>
      <c r="B54" s="12" t="str">
        <f>'Assessed Value All Property'!B54</f>
        <v>R-NVAB</v>
      </c>
      <c r="C54" s="13">
        <f>'Assessed Value All Property'!C54</f>
        <v>316793447169</v>
      </c>
      <c r="D54" s="14">
        <f t="shared" si="0"/>
        <v>0.12781710322310283</v>
      </c>
      <c r="E54" s="13">
        <v>280890798928</v>
      </c>
      <c r="F54" s="14">
        <f t="shared" si="1"/>
        <v>0.14037705887877885</v>
      </c>
      <c r="G54" s="15">
        <v>246313968473</v>
      </c>
    </row>
    <row r="55" spans="1:7" x14ac:dyDescent="0.2">
      <c r="A55" s="11" t="s">
        <v>53</v>
      </c>
      <c r="B55" s="12" t="str">
        <f>'Assessed Value All Property'!B55</f>
        <v>R-NVAB</v>
      </c>
      <c r="C55" s="13">
        <f>'Assessed Value All Property'!C55</f>
        <v>56141537891</v>
      </c>
      <c r="D55" s="14">
        <f t="shared" si="0"/>
        <v>0.14936322175693945</v>
      </c>
      <c r="E55" s="13">
        <v>48845775494</v>
      </c>
      <c r="F55" s="14">
        <f t="shared" si="1"/>
        <v>0.14857159553023622</v>
      </c>
      <c r="G55" s="15">
        <v>42527410293</v>
      </c>
    </row>
    <row r="56" spans="1:7" x14ac:dyDescent="0.2">
      <c r="A56" s="11" t="s">
        <v>54</v>
      </c>
      <c r="B56" s="12" t="str">
        <f>'Assessed Value All Property'!B56</f>
        <v>R-NVAB</v>
      </c>
      <c r="C56" s="13">
        <f>'Assessed Value All Property'!C56</f>
        <v>144013115067</v>
      </c>
      <c r="D56" s="14">
        <f t="shared" si="0"/>
        <v>0.10860462636859808</v>
      </c>
      <c r="E56" s="13">
        <v>129904847627</v>
      </c>
      <c r="F56" s="14">
        <f t="shared" si="1"/>
        <v>0.12078188680344278</v>
      </c>
      <c r="G56" s="15">
        <v>115905555895</v>
      </c>
    </row>
    <row r="57" spans="1:7" x14ac:dyDescent="0.2">
      <c r="A57" s="11" t="s">
        <v>55</v>
      </c>
      <c r="B57" s="12" t="str">
        <f>'Assessed Value All Property'!B57</f>
        <v>R-NVAB</v>
      </c>
      <c r="C57" s="13">
        <f>'Assessed Value All Property'!C57</f>
        <v>65289833710</v>
      </c>
      <c r="D57" s="14">
        <f t="shared" si="0"/>
        <v>0.15411285079608278</v>
      </c>
      <c r="E57" s="13">
        <v>56571446774</v>
      </c>
      <c r="F57" s="14">
        <f t="shared" si="1"/>
        <v>0.16400006369256978</v>
      </c>
      <c r="G57" s="15">
        <v>48600896631</v>
      </c>
    </row>
    <row r="58" spans="1:7" x14ac:dyDescent="0.2">
      <c r="A58" s="11" t="s">
        <v>56</v>
      </c>
      <c r="B58" s="12" t="str">
        <f>'Assessed Value All Property'!B58</f>
        <v>R-NVAB</v>
      </c>
      <c r="C58" s="13">
        <f>'Assessed Value All Property'!C58</f>
        <v>6163691797</v>
      </c>
      <c r="D58" s="14">
        <f t="shared" si="0"/>
        <v>0.11295323276193847</v>
      </c>
      <c r="E58" s="13">
        <v>5538140881</v>
      </c>
      <c r="F58" s="14">
        <f t="shared" si="1"/>
        <v>9.5774393220269566E-2</v>
      </c>
      <c r="G58" s="15">
        <v>5054088611</v>
      </c>
    </row>
    <row r="59" spans="1:7" x14ac:dyDescent="0.2">
      <c r="A59" s="11" t="s">
        <v>2</v>
      </c>
      <c r="B59" s="12" t="str">
        <f>'Assessed Value All Property'!B59</f>
        <v>R-NVAB</v>
      </c>
      <c r="C59" s="13">
        <f>'Assessed Value All Property'!C59</f>
        <v>53818421155</v>
      </c>
      <c r="D59" s="14">
        <f t="shared" si="0"/>
        <v>0.15739669752390503</v>
      </c>
      <c r="E59" s="13">
        <v>46499546154</v>
      </c>
      <c r="F59" s="14">
        <f t="shared" si="1"/>
        <v>0.16679205697724667</v>
      </c>
      <c r="G59" s="15">
        <v>39852470606</v>
      </c>
    </row>
    <row r="60" spans="1:7" x14ac:dyDescent="0.2">
      <c r="A60" s="11" t="s">
        <v>3</v>
      </c>
      <c r="B60" s="12" t="str">
        <f>'Assessed Value All Property'!B60</f>
        <v>R-NVAB</v>
      </c>
      <c r="C60" s="13">
        <f>'Assessed Value All Property'!C60</f>
        <v>38808996631</v>
      </c>
      <c r="D60" s="14">
        <f t="shared" si="0"/>
        <v>0.16778625513306308</v>
      </c>
      <c r="E60" s="13">
        <v>33232962334</v>
      </c>
      <c r="F60" s="14">
        <f t="shared" si="1"/>
        <v>0.17077729319542037</v>
      </c>
      <c r="G60" s="15">
        <v>28385383392</v>
      </c>
    </row>
    <row r="61" spans="1:7" x14ac:dyDescent="0.2">
      <c r="A61" s="11" t="s">
        <v>57</v>
      </c>
      <c r="B61" s="12" t="str">
        <f>'Assessed Value All Property'!B61</f>
        <v>R-NVAB</v>
      </c>
      <c r="C61" s="13">
        <f>'Assessed Value All Property'!C61</f>
        <v>20306479826</v>
      </c>
      <c r="D61" s="14">
        <f t="shared" si="0"/>
        <v>0.12617190785109655</v>
      </c>
      <c r="E61" s="13">
        <v>18031421033</v>
      </c>
      <c r="F61" s="14">
        <f t="shared" si="1"/>
        <v>0.13705663648644364</v>
      </c>
      <c r="G61" s="15">
        <v>15857979677</v>
      </c>
    </row>
    <row r="62" spans="1:7" x14ac:dyDescent="0.2">
      <c r="A62" s="11" t="s">
        <v>58</v>
      </c>
      <c r="B62" s="12" t="str">
        <f>'Assessed Value All Property'!B62</f>
        <v>R-NVAB</v>
      </c>
      <c r="C62" s="13">
        <f>'Assessed Value All Property'!C62</f>
        <v>105129786796</v>
      </c>
      <c r="D62" s="14">
        <f t="shared" si="0"/>
        <v>0.13032663603396519</v>
      </c>
      <c r="E62" s="13">
        <v>93008324713</v>
      </c>
      <c r="F62" s="14">
        <f t="shared" si="1"/>
        <v>0.16377671884086625</v>
      </c>
      <c r="G62" s="15">
        <v>79919389353</v>
      </c>
    </row>
    <row r="63" spans="1:7" x14ac:dyDescent="0.2">
      <c r="A63" s="11" t="s">
        <v>59</v>
      </c>
      <c r="B63" s="12" t="str">
        <f>'Assessed Value All Property'!B63</f>
        <v>R-NVAB</v>
      </c>
      <c r="C63" s="13">
        <f>'Assessed Value All Property'!C63</f>
        <v>55393949127</v>
      </c>
      <c r="D63" s="14">
        <f t="shared" si="0"/>
        <v>9.5774527846312685E-2</v>
      </c>
      <c r="E63" s="13">
        <v>50552324150</v>
      </c>
      <c r="F63" s="14">
        <f t="shared" si="1"/>
        <v>0.11309876475659165</v>
      </c>
      <c r="G63" s="15">
        <v>45415847857</v>
      </c>
    </row>
    <row r="64" spans="1:7" x14ac:dyDescent="0.2">
      <c r="A64" s="11" t="s">
        <v>60</v>
      </c>
      <c r="B64" s="12" t="str">
        <f>'Assessed Value All Property'!B64</f>
        <v>R-NVAB</v>
      </c>
      <c r="C64" s="13">
        <f>'Assessed Value All Property'!C64</f>
        <v>22918613995</v>
      </c>
      <c r="D64" s="14">
        <f t="shared" si="0"/>
        <v>0.1331891985910964</v>
      </c>
      <c r="E64" s="13">
        <v>20224878620</v>
      </c>
      <c r="F64" s="14">
        <f t="shared" si="1"/>
        <v>0.15474805517274434</v>
      </c>
      <c r="G64" s="15">
        <v>17514537937</v>
      </c>
    </row>
    <row r="65" spans="1:7" x14ac:dyDescent="0.2">
      <c r="A65" s="11" t="s">
        <v>61</v>
      </c>
      <c r="B65" s="12" t="str">
        <f>'Assessed Value All Property'!B65</f>
        <v>R-NVAB</v>
      </c>
      <c r="C65" s="13">
        <f>'Assessed Value All Property'!C65</f>
        <v>2429189328</v>
      </c>
      <c r="D65" s="14">
        <f t="shared" si="0"/>
        <v>9.6962235183682646E-2</v>
      </c>
      <c r="E65" s="13">
        <v>2214469423</v>
      </c>
      <c r="F65" s="14">
        <f t="shared" si="1"/>
        <v>7.090716932792393E-2</v>
      </c>
      <c r="G65" s="15">
        <v>2067844428</v>
      </c>
    </row>
    <row r="66" spans="1:7" x14ac:dyDescent="0.2">
      <c r="A66" s="11" t="s">
        <v>62</v>
      </c>
      <c r="B66" s="12" t="str">
        <f>'Assessed Value All Property'!B66</f>
        <v>R-Final</v>
      </c>
      <c r="C66" s="13">
        <f>'Assessed Value All Property'!C66</f>
        <v>1559744724</v>
      </c>
      <c r="D66" s="14">
        <f t="shared" si="0"/>
        <v>0.10427216696330502</v>
      </c>
      <c r="E66" s="13">
        <v>1412464038</v>
      </c>
      <c r="F66" s="14">
        <f t="shared" si="1"/>
        <v>7.8487977830041272E-2</v>
      </c>
      <c r="G66" s="15">
        <v>1309670638</v>
      </c>
    </row>
    <row r="67" spans="1:7" x14ac:dyDescent="0.2">
      <c r="A67" s="11" t="s">
        <v>63</v>
      </c>
      <c r="B67" s="12" t="str">
        <f>'Assessed Value All Property'!B67</f>
        <v>R-Final</v>
      </c>
      <c r="C67" s="13">
        <f>'Assessed Value All Property'!C67</f>
        <v>509889606</v>
      </c>
      <c r="D67" s="14">
        <f t="shared" si="0"/>
        <v>6.0023055129465694E-2</v>
      </c>
      <c r="E67" s="13">
        <v>481017468</v>
      </c>
      <c r="F67" s="14">
        <f t="shared" si="1"/>
        <v>6.2636281191555607E-2</v>
      </c>
      <c r="G67" s="15">
        <v>452664262</v>
      </c>
    </row>
    <row r="68" spans="1:7" x14ac:dyDescent="0.2">
      <c r="A68" s="11" t="s">
        <v>64</v>
      </c>
      <c r="B68" s="12" t="str">
        <f>'Assessed Value All Property'!B68</f>
        <v>R-NVAB</v>
      </c>
      <c r="C68" s="13">
        <f>'Assessed Value All Property'!C68</f>
        <v>65707133494</v>
      </c>
      <c r="D68" s="14">
        <f t="shared" si="0"/>
        <v>0.11987356305849405</v>
      </c>
      <c r="E68" s="13">
        <v>58673707159</v>
      </c>
      <c r="F68" s="14">
        <f t="shared" si="1"/>
        <v>0.12752277709231244</v>
      </c>
      <c r="G68" s="15">
        <v>52037713429</v>
      </c>
    </row>
    <row r="69" spans="1:7" x14ac:dyDescent="0.2">
      <c r="A69" s="11" t="s">
        <v>65</v>
      </c>
      <c r="B69" s="12" t="str">
        <f>'Assessed Value All Property'!B69</f>
        <v>R-Final</v>
      </c>
      <c r="C69" s="13">
        <f>'Assessed Value All Property'!C69</f>
        <v>2851197030</v>
      </c>
      <c r="D69" s="14">
        <f t="shared" si="0"/>
        <v>0.13444936247818481</v>
      </c>
      <c r="E69" s="13">
        <v>2513287172</v>
      </c>
      <c r="F69" s="14">
        <f t="shared" si="1"/>
        <v>0.14514075489034359</v>
      </c>
      <c r="G69" s="15">
        <v>2194740831</v>
      </c>
    </row>
    <row r="70" spans="1:7" x14ac:dyDescent="0.2">
      <c r="A70" s="11" t="s">
        <v>66</v>
      </c>
      <c r="B70" s="12" t="str">
        <f>'Assessed Value All Property'!B70</f>
        <v>R-NVAB</v>
      </c>
      <c r="C70" s="13">
        <f>'Assessed Value All Property'!C70</f>
        <v>39624867068</v>
      </c>
      <c r="D70" s="14">
        <f>((C70-E70)/E70)</f>
        <v>0.18317218812376018</v>
      </c>
      <c r="E70" s="13">
        <v>33490363842</v>
      </c>
      <c r="F70" s="14">
        <f>((E70-G70)/G70)</f>
        <v>0.22523494937482474</v>
      </c>
      <c r="G70" s="15">
        <v>27333830021</v>
      </c>
    </row>
    <row r="71" spans="1:7" x14ac:dyDescent="0.2">
      <c r="A71" s="11" t="s">
        <v>67</v>
      </c>
      <c r="B71" s="12" t="str">
        <f>'Assessed Value All Property'!B71</f>
        <v>R-Final</v>
      </c>
      <c r="C71" s="13">
        <f>'Assessed Value All Property'!C71</f>
        <v>1434388045</v>
      </c>
      <c r="D71" s="14">
        <f>((C71-E71)/E71)</f>
        <v>0.10531913483280957</v>
      </c>
      <c r="E71" s="13">
        <v>1297713936</v>
      </c>
      <c r="F71" s="14">
        <f>((E71-G71)/G71)</f>
        <v>9.3195204521472175E-2</v>
      </c>
      <c r="G71" s="15">
        <v>1187083451</v>
      </c>
    </row>
    <row r="72" spans="1:7" x14ac:dyDescent="0.2">
      <c r="A72" s="16"/>
      <c r="B72" s="17"/>
      <c r="C72" s="13"/>
      <c r="D72" s="18"/>
      <c r="E72" s="13"/>
      <c r="F72" s="18"/>
      <c r="G72" s="15"/>
    </row>
    <row r="73" spans="1:7" ht="15.75" thickBot="1" x14ac:dyDescent="0.3">
      <c r="A73" s="19" t="s">
        <v>68</v>
      </c>
      <c r="B73" s="20"/>
      <c r="C73" s="21">
        <f>SUM(C5:C72)</f>
        <v>3301353471877</v>
      </c>
      <c r="D73" s="22">
        <f>((C73-E73)/E73)</f>
        <v>0.12112606983980911</v>
      </c>
      <c r="E73" s="21">
        <f>SUM(E5:E72)</f>
        <v>2944676393395</v>
      </c>
      <c r="F73" s="22" t="e">
        <f>((E73-G73)/G73)</f>
        <v>#DIV/0!</v>
      </c>
      <c r="G73" s="23"/>
    </row>
    <row r="75" spans="1:7" x14ac:dyDescent="0.2">
      <c r="A75" s="24" t="s">
        <v>93</v>
      </c>
    </row>
  </sheetData>
  <phoneticPr fontId="3" type="noConversion"/>
  <conditionalFormatting sqref="A75">
    <cfRule type="expression" dxfId="7" priority="8" stopIfTrue="1">
      <formula>MOD(ROW(),5)=1</formula>
    </cfRule>
  </conditionalFormatting>
  <conditionalFormatting sqref="A5:G73">
    <cfRule type="expression" dxfId="6" priority="2" stopIfTrue="1">
      <formula>MOD(ROW(),3)=1</formula>
    </cfRule>
  </conditionalFormatting>
  <conditionalFormatting sqref="A4:G4">
    <cfRule type="expression" dxfId="5" priority="1" stopIfTrue="1">
      <formula>MOD(ROW(),3)=1</formula>
    </cfRule>
  </conditionalFormatting>
  <pageMargins left="0.7" right="0.7" top="0.5" bottom="0.5" header="0.05" footer="0.05"/>
  <pageSetup scale="78" fitToHeight="2" orientation="landscape" r:id="rId1"/>
  <rowBreaks count="1" manualBreakCount="1">
    <brk id="37" max="8" man="1"/>
  </rowBreaks>
  <ignoredErrors>
    <ignoredError sqref="E7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5"/>
  <sheetViews>
    <sheetView zoomScaleNormal="100" zoomScaleSheetLayoutView="100" workbookViewId="0">
      <pane ySplit="4" topLeftCell="A5" activePane="bottomLeft" state="frozen"/>
      <selection sqref="A1:XFD1048576"/>
      <selection pane="bottomLeft"/>
    </sheetView>
  </sheetViews>
  <sheetFormatPr defaultRowHeight="14.25" x14ac:dyDescent="0.2"/>
  <cols>
    <col min="1" max="1" width="17.7109375" style="2" customWidth="1"/>
    <col min="2" max="2" width="9.28515625" style="10" bestFit="1" customWidth="1"/>
    <col min="3" max="3" width="18.7109375" style="2" customWidth="1"/>
    <col min="4" max="4" width="17.5703125" style="10" customWidth="1"/>
    <col min="5" max="5" width="18.7109375" style="2" customWidth="1"/>
    <col min="6" max="6" width="17.5703125" style="10" customWidth="1"/>
    <col min="7" max="7" width="18.7109375" style="2" customWidth="1"/>
    <col min="8" max="16384" width="9.140625" style="2"/>
  </cols>
  <sheetData>
    <row r="1" spans="1:7" ht="23.25" x14ac:dyDescent="0.35">
      <c r="A1" s="6" t="s">
        <v>72</v>
      </c>
      <c r="B1" s="7"/>
      <c r="C1" s="8"/>
      <c r="D1" s="7"/>
      <c r="E1" s="8"/>
      <c r="F1" s="7"/>
      <c r="G1" s="8"/>
    </row>
    <row r="2" spans="1:7" ht="15" x14ac:dyDescent="0.25">
      <c r="A2" s="9" t="s">
        <v>92</v>
      </c>
      <c r="B2" s="9"/>
      <c r="C2" s="9"/>
      <c r="D2" s="9"/>
      <c r="E2" s="9"/>
      <c r="F2" s="9"/>
      <c r="G2" s="9"/>
    </row>
    <row r="3" spans="1:7" ht="15" thickBot="1" x14ac:dyDescent="0.25"/>
    <row r="4" spans="1:7" s="37" customFormat="1" ht="25.5" x14ac:dyDescent="0.2">
      <c r="A4" s="34" t="s">
        <v>0</v>
      </c>
      <c r="B4" s="35" t="s">
        <v>1</v>
      </c>
      <c r="C4" s="38" t="s">
        <v>90</v>
      </c>
      <c r="D4" s="38" t="s">
        <v>91</v>
      </c>
      <c r="E4" s="38" t="s">
        <v>82</v>
      </c>
      <c r="F4" s="38" t="s">
        <v>83</v>
      </c>
      <c r="G4" s="39" t="s">
        <v>81</v>
      </c>
    </row>
    <row r="5" spans="1:7" x14ac:dyDescent="0.2">
      <c r="A5" s="11" t="s">
        <v>4</v>
      </c>
      <c r="B5" s="12" t="str">
        <f>'Assessed Value All Property'!B5</f>
        <v>R-NVAB</v>
      </c>
      <c r="C5" s="13">
        <f>'Assessed Value All Property'!D5</f>
        <v>4336612101</v>
      </c>
      <c r="D5" s="14">
        <f>((C5-E5)/E5)</f>
        <v>8.0082842147733327E-2</v>
      </c>
      <c r="E5" s="13">
        <v>4015073596</v>
      </c>
      <c r="F5" s="14">
        <f>((E5-G5)/G5)</f>
        <v>2.1882970986466965E-2</v>
      </c>
      <c r="G5" s="15">
        <v>3929093360</v>
      </c>
    </row>
    <row r="6" spans="1:7" x14ac:dyDescent="0.2">
      <c r="A6" s="11" t="s">
        <v>5</v>
      </c>
      <c r="B6" s="12" t="str">
        <f>'Assessed Value All Property'!B6</f>
        <v>R-Final</v>
      </c>
      <c r="C6" s="13">
        <f>'Assessed Value All Property'!D6</f>
        <v>253691561</v>
      </c>
      <c r="D6" s="14">
        <f t="shared" ref="D6:D69" si="0">((C6-E6)/E6)</f>
        <v>9.1385148477198197E-2</v>
      </c>
      <c r="E6" s="13">
        <v>232449160</v>
      </c>
      <c r="F6" s="14">
        <f t="shared" ref="F6:F69" si="1">((E6-G6)/G6)</f>
        <v>9.3541373121842367E-2</v>
      </c>
      <c r="G6" s="15">
        <v>212565492</v>
      </c>
    </row>
    <row r="7" spans="1:7" x14ac:dyDescent="0.2">
      <c r="A7" s="11" t="s">
        <v>6</v>
      </c>
      <c r="B7" s="12" t="str">
        <f>'Assessed Value All Property'!B7</f>
        <v>R-NVAB</v>
      </c>
      <c r="C7" s="13">
        <f>'Assessed Value All Property'!D7</f>
        <v>2471366939</v>
      </c>
      <c r="D7" s="14">
        <f t="shared" si="0"/>
        <v>0.14912979738187179</v>
      </c>
      <c r="E7" s="13">
        <v>2150642116</v>
      </c>
      <c r="F7" s="14">
        <f t="shared" si="1"/>
        <v>2.394475143424005E-2</v>
      </c>
      <c r="G7" s="15">
        <v>2100349763</v>
      </c>
    </row>
    <row r="8" spans="1:7" x14ac:dyDescent="0.2">
      <c r="A8" s="11" t="s">
        <v>7</v>
      </c>
      <c r="B8" s="12" t="str">
        <f>'Assessed Value All Property'!B8</f>
        <v>R-Final</v>
      </c>
      <c r="C8" s="13">
        <f>'Assessed Value All Property'!D8</f>
        <v>322280018</v>
      </c>
      <c r="D8" s="14">
        <f t="shared" si="0"/>
        <v>-5.1172084308990624E-2</v>
      </c>
      <c r="E8" s="13">
        <v>339661189</v>
      </c>
      <c r="F8" s="14">
        <f t="shared" si="1"/>
        <v>0.21174312973553791</v>
      </c>
      <c r="G8" s="15">
        <v>280307914</v>
      </c>
    </row>
    <row r="9" spans="1:7" x14ac:dyDescent="0.2">
      <c r="A9" s="11" t="s">
        <v>8</v>
      </c>
      <c r="B9" s="12" t="str">
        <f>'Assessed Value All Property'!B9</f>
        <v>R-NVAB</v>
      </c>
      <c r="C9" s="13">
        <f>'Assessed Value All Property'!D9</f>
        <v>11502452990</v>
      </c>
      <c r="D9" s="14">
        <f t="shared" si="0"/>
        <v>8.7418120949806971E-2</v>
      </c>
      <c r="E9" s="13">
        <v>10577764678</v>
      </c>
      <c r="F9" s="14">
        <f t="shared" si="1"/>
        <v>3.5121513794196084E-2</v>
      </c>
      <c r="G9" s="15">
        <v>10218862749</v>
      </c>
    </row>
    <row r="10" spans="1:7" x14ac:dyDescent="0.2">
      <c r="A10" s="11" t="s">
        <v>9</v>
      </c>
      <c r="B10" s="12" t="str">
        <f>'Assessed Value All Property'!B10</f>
        <v>R-NVAB</v>
      </c>
      <c r="C10" s="13">
        <f>'Assessed Value All Property'!D10</f>
        <v>11910571341</v>
      </c>
      <c r="D10" s="14">
        <f t="shared" si="0"/>
        <v>0.14512587485782855</v>
      </c>
      <c r="E10" s="13">
        <v>10401102274</v>
      </c>
      <c r="F10" s="14">
        <f t="shared" si="1"/>
        <v>3.5317107788027928E-2</v>
      </c>
      <c r="G10" s="15">
        <v>10046296150</v>
      </c>
    </row>
    <row r="11" spans="1:7" x14ac:dyDescent="0.2">
      <c r="A11" s="11" t="s">
        <v>10</v>
      </c>
      <c r="B11" s="12" t="str">
        <f>'Assessed Value All Property'!B11</f>
        <v>R-Final</v>
      </c>
      <c r="C11" s="13">
        <f>'Assessed Value All Property'!D11</f>
        <v>373368850</v>
      </c>
      <c r="D11" s="14">
        <f t="shared" si="0"/>
        <v>1.7600849751295153</v>
      </c>
      <c r="E11" s="13">
        <v>135274404</v>
      </c>
      <c r="F11" s="14">
        <f t="shared" si="1"/>
        <v>1.4178651121081881E-2</v>
      </c>
      <c r="G11" s="15">
        <v>133383210</v>
      </c>
    </row>
    <row r="12" spans="1:7" x14ac:dyDescent="0.2">
      <c r="A12" s="11" t="s">
        <v>11</v>
      </c>
      <c r="B12" s="12" t="str">
        <f>'Assessed Value All Property'!B12</f>
        <v>R-NVAB</v>
      </c>
      <c r="C12" s="13">
        <f>'Assessed Value All Property'!D12</f>
        <v>1796142367</v>
      </c>
      <c r="D12" s="14">
        <f t="shared" si="0"/>
        <v>0.1482942392021879</v>
      </c>
      <c r="E12" s="13">
        <v>1564183034</v>
      </c>
      <c r="F12" s="14">
        <f t="shared" si="1"/>
        <v>9.9229582725556209E-2</v>
      </c>
      <c r="G12" s="15">
        <v>1422981203</v>
      </c>
    </row>
    <row r="13" spans="1:7" x14ac:dyDescent="0.2">
      <c r="A13" s="11" t="s">
        <v>12</v>
      </c>
      <c r="B13" s="12" t="str">
        <f>'Assessed Value All Property'!B13</f>
        <v>R-NVAB</v>
      </c>
      <c r="C13" s="13">
        <f>'Assessed Value All Property'!D13</f>
        <v>2051281982</v>
      </c>
      <c r="D13" s="14">
        <f t="shared" si="0"/>
        <v>4.4327676104839515E-2</v>
      </c>
      <c r="E13" s="13">
        <v>1964212985</v>
      </c>
      <c r="F13" s="14">
        <f t="shared" si="1"/>
        <v>-9.7377993829535339E-2</v>
      </c>
      <c r="G13" s="15">
        <v>2176119097</v>
      </c>
    </row>
    <row r="14" spans="1:7" x14ac:dyDescent="0.2">
      <c r="A14" s="11" t="s">
        <v>13</v>
      </c>
      <c r="B14" s="12" t="str">
        <f>'Assessed Value All Property'!B14</f>
        <v>R-NVAB</v>
      </c>
      <c r="C14" s="13">
        <f>'Assessed Value All Property'!D14</f>
        <v>1973675193</v>
      </c>
      <c r="D14" s="14">
        <f t="shared" si="0"/>
        <v>0.21888811315089279</v>
      </c>
      <c r="E14" s="13">
        <v>1619242301</v>
      </c>
      <c r="F14" s="14">
        <f t="shared" si="1"/>
        <v>5.2673558430298799E-2</v>
      </c>
      <c r="G14" s="15">
        <v>1538218841</v>
      </c>
    </row>
    <row r="15" spans="1:7" x14ac:dyDescent="0.2">
      <c r="A15" s="11" t="s">
        <v>14</v>
      </c>
      <c r="B15" s="12" t="str">
        <f>'Assessed Value All Property'!B15</f>
        <v>R-NVAB</v>
      </c>
      <c r="C15" s="13">
        <f>'Assessed Value All Property'!D15</f>
        <v>3292148436</v>
      </c>
      <c r="D15" s="14">
        <f t="shared" si="0"/>
        <v>7.8582102027714734E-2</v>
      </c>
      <c r="E15" s="13">
        <v>3052292848</v>
      </c>
      <c r="F15" s="14">
        <f t="shared" si="1"/>
        <v>7.6559135818114132E-2</v>
      </c>
      <c r="G15" s="15">
        <v>2835230083</v>
      </c>
    </row>
    <row r="16" spans="1:7" x14ac:dyDescent="0.2">
      <c r="A16" s="11" t="s">
        <v>15</v>
      </c>
      <c r="B16" s="12" t="str">
        <f>'Assessed Value All Property'!B16</f>
        <v>R-NVAB</v>
      </c>
      <c r="C16" s="13">
        <f>'Assessed Value All Property'!D16</f>
        <v>954824292</v>
      </c>
      <c r="D16" s="14">
        <f t="shared" si="0"/>
        <v>0.1529301307666622</v>
      </c>
      <c r="E16" s="13">
        <v>828171861</v>
      </c>
      <c r="F16" s="14">
        <f t="shared" si="1"/>
        <v>0.19960741607611468</v>
      </c>
      <c r="G16" s="15">
        <v>690369074</v>
      </c>
    </row>
    <row r="17" spans="1:7" x14ac:dyDescent="0.2">
      <c r="A17" s="11" t="s">
        <v>78</v>
      </c>
      <c r="B17" s="12" t="str">
        <f>'Assessed Value All Property'!B17</f>
        <v>R-NVAB</v>
      </c>
      <c r="C17" s="13">
        <f>'Assessed Value All Property'!D17</f>
        <v>22247470158</v>
      </c>
      <c r="D17" s="14">
        <f t="shared" si="0"/>
        <v>0.1224088011191211</v>
      </c>
      <c r="E17" s="13">
        <v>19821182920</v>
      </c>
      <c r="F17" s="14">
        <f t="shared" si="1"/>
        <v>7.2443067163231775E-2</v>
      </c>
      <c r="G17" s="15">
        <v>18482270553</v>
      </c>
    </row>
    <row r="18" spans="1:7" x14ac:dyDescent="0.2">
      <c r="A18" s="11" t="s">
        <v>16</v>
      </c>
      <c r="B18" s="12" t="str">
        <f>'Assessed Value All Property'!B18</f>
        <v>R-NVAB</v>
      </c>
      <c r="C18" s="13">
        <f>'Assessed Value All Property'!D18</f>
        <v>846026825</v>
      </c>
      <c r="D18" s="14">
        <f t="shared" si="0"/>
        <v>0.11793289086688201</v>
      </c>
      <c r="E18" s="13">
        <v>756777828</v>
      </c>
      <c r="F18" s="14">
        <f t="shared" si="1"/>
        <v>7.8398508382968649E-2</v>
      </c>
      <c r="G18" s="15">
        <v>701760826</v>
      </c>
    </row>
    <row r="19" spans="1:7" x14ac:dyDescent="0.2">
      <c r="A19" s="11" t="s">
        <v>17</v>
      </c>
      <c r="B19" s="12" t="str">
        <f>'Assessed Value All Property'!B19</f>
        <v>R-Final</v>
      </c>
      <c r="C19" s="13">
        <f>'Assessed Value All Property'!D19</f>
        <v>108733810</v>
      </c>
      <c r="D19" s="14">
        <f t="shared" si="0"/>
        <v>0.10492408275029451</v>
      </c>
      <c r="E19" s="13">
        <v>98408399</v>
      </c>
      <c r="F19" s="14">
        <f t="shared" si="1"/>
        <v>4.844850588862943E-2</v>
      </c>
      <c r="G19" s="15">
        <v>93860975</v>
      </c>
    </row>
    <row r="20" spans="1:7" x14ac:dyDescent="0.2">
      <c r="A20" s="11" t="s">
        <v>18</v>
      </c>
      <c r="B20" s="12" t="str">
        <f>'Assessed Value All Property'!B20</f>
        <v>R-NVAB</v>
      </c>
      <c r="C20" s="13">
        <f>'Assessed Value All Property'!D20</f>
        <v>16632334509</v>
      </c>
      <c r="D20" s="14">
        <f t="shared" si="0"/>
        <v>0.10516588204566907</v>
      </c>
      <c r="E20" s="13">
        <v>15049627191</v>
      </c>
      <c r="F20" s="14">
        <f t="shared" si="1"/>
        <v>3.1906350961940694E-2</v>
      </c>
      <c r="G20" s="15">
        <v>14584295539</v>
      </c>
    </row>
    <row r="21" spans="1:7" x14ac:dyDescent="0.2">
      <c r="A21" s="11" t="s">
        <v>19</v>
      </c>
      <c r="B21" s="12" t="str">
        <f>'Assessed Value All Property'!B21</f>
        <v>R-NVAB</v>
      </c>
      <c r="C21" s="13">
        <f>'Assessed Value All Property'!D21</f>
        <v>4176865157</v>
      </c>
      <c r="D21" s="14">
        <f t="shared" si="0"/>
        <v>0.2205702300256944</v>
      </c>
      <c r="E21" s="13">
        <v>3422060488</v>
      </c>
      <c r="F21" s="14">
        <f t="shared" si="1"/>
        <v>0.20313486302317374</v>
      </c>
      <c r="G21" s="15">
        <v>2844286699</v>
      </c>
    </row>
    <row r="22" spans="1:7" x14ac:dyDescent="0.2">
      <c r="A22" s="11" t="s">
        <v>20</v>
      </c>
      <c r="B22" s="12" t="str">
        <f>'Assessed Value All Property'!B22</f>
        <v>R-NVAB</v>
      </c>
      <c r="C22" s="13">
        <f>'Assessed Value All Property'!D22</f>
        <v>929476209</v>
      </c>
      <c r="D22" s="14">
        <f t="shared" si="0"/>
        <v>4.9396926373923737E-5</v>
      </c>
      <c r="E22" s="13">
        <v>929430298</v>
      </c>
      <c r="F22" s="14">
        <f t="shared" si="1"/>
        <v>0.30726487321380153</v>
      </c>
      <c r="G22" s="15">
        <v>710973206</v>
      </c>
    </row>
    <row r="23" spans="1:7" x14ac:dyDescent="0.2">
      <c r="A23" s="11" t="s">
        <v>21</v>
      </c>
      <c r="B23" s="12" t="str">
        <f>'Assessed Value All Property'!B23</f>
        <v>R-Final</v>
      </c>
      <c r="C23" s="13">
        <f>'Assessed Value All Property'!D23</f>
        <v>94070218</v>
      </c>
      <c r="D23" s="14">
        <f t="shared" si="0"/>
        <v>-4.2271407274092156E-2</v>
      </c>
      <c r="E23" s="13">
        <v>98222209</v>
      </c>
      <c r="F23" s="14">
        <f t="shared" si="1"/>
        <v>3.6122399865431594E-2</v>
      </c>
      <c r="G23" s="15">
        <v>94797882</v>
      </c>
    </row>
    <row r="24" spans="1:7" x14ac:dyDescent="0.2">
      <c r="A24" s="11" t="s">
        <v>22</v>
      </c>
      <c r="B24" s="12" t="str">
        <f>'Assessed Value All Property'!B24</f>
        <v>R-Final</v>
      </c>
      <c r="C24" s="13">
        <f>'Assessed Value All Property'!D24</f>
        <v>795525857</v>
      </c>
      <c r="D24" s="14">
        <f t="shared" si="0"/>
        <v>0.14942214286302652</v>
      </c>
      <c r="E24" s="13">
        <v>692109389</v>
      </c>
      <c r="F24" s="14">
        <f t="shared" si="1"/>
        <v>3.5267135849171564E-2</v>
      </c>
      <c r="G24" s="15">
        <v>668532174</v>
      </c>
    </row>
    <row r="25" spans="1:7" x14ac:dyDescent="0.2">
      <c r="A25" s="11" t="s">
        <v>23</v>
      </c>
      <c r="B25" s="12" t="str">
        <f>'Assessed Value All Property'!B25</f>
        <v>R-Final</v>
      </c>
      <c r="C25" s="13">
        <f>'Assessed Value All Property'!D25</f>
        <v>350605979</v>
      </c>
      <c r="D25" s="14">
        <f t="shared" si="0"/>
        <v>4.5977049488981354E-2</v>
      </c>
      <c r="E25" s="13">
        <v>335194715</v>
      </c>
      <c r="F25" s="14">
        <f t="shared" si="1"/>
        <v>4.2967552207789896E-2</v>
      </c>
      <c r="G25" s="15">
        <v>321385564</v>
      </c>
    </row>
    <row r="26" spans="1:7" x14ac:dyDescent="0.2">
      <c r="A26" s="11" t="s">
        <v>24</v>
      </c>
      <c r="B26" s="12" t="str">
        <f>'Assessed Value All Property'!B26</f>
        <v>R-Final</v>
      </c>
      <c r="C26" s="13">
        <f>'Assessed Value All Property'!D26</f>
        <v>189852154</v>
      </c>
      <c r="D26" s="14">
        <f t="shared" si="0"/>
        <v>0.11277055806507168</v>
      </c>
      <c r="E26" s="13">
        <v>170612129</v>
      </c>
      <c r="F26" s="14">
        <f t="shared" si="1"/>
        <v>9.4500232866276485E-2</v>
      </c>
      <c r="G26" s="15">
        <v>155881309</v>
      </c>
    </row>
    <row r="27" spans="1:7" x14ac:dyDescent="0.2">
      <c r="A27" s="11" t="s">
        <v>25</v>
      </c>
      <c r="B27" s="12" t="str">
        <f>'Assessed Value All Property'!B27</f>
        <v>R-Final</v>
      </c>
      <c r="C27" s="13">
        <f>'Assessed Value All Property'!D27</f>
        <v>143827728</v>
      </c>
      <c r="D27" s="14">
        <f t="shared" si="0"/>
        <v>0.16247730696590876</v>
      </c>
      <c r="E27" s="13">
        <v>123725192</v>
      </c>
      <c r="F27" s="14">
        <f t="shared" si="1"/>
        <v>6.2520954645492843E-2</v>
      </c>
      <c r="G27" s="15">
        <v>116444943</v>
      </c>
    </row>
    <row r="28" spans="1:7" x14ac:dyDescent="0.2">
      <c r="A28" s="11" t="s">
        <v>26</v>
      </c>
      <c r="B28" s="12" t="str">
        <f>'Assessed Value All Property'!B28</f>
        <v>R-Final</v>
      </c>
      <c r="C28" s="13">
        <f>'Assessed Value All Property'!D28</f>
        <v>655940346</v>
      </c>
      <c r="D28" s="14">
        <f t="shared" si="0"/>
        <v>3.4686989943920089E-2</v>
      </c>
      <c r="E28" s="13">
        <v>633950511</v>
      </c>
      <c r="F28" s="14">
        <f t="shared" si="1"/>
        <v>8.6519125126627711E-2</v>
      </c>
      <c r="G28" s="15">
        <v>583469261</v>
      </c>
    </row>
    <row r="29" spans="1:7" x14ac:dyDescent="0.2">
      <c r="A29" s="11" t="s">
        <v>27</v>
      </c>
      <c r="B29" s="12" t="str">
        <f>'Assessed Value All Property'!B29</f>
        <v>R-NVAB</v>
      </c>
      <c r="C29" s="13">
        <f>'Assessed Value All Property'!D29</f>
        <v>1074937508</v>
      </c>
      <c r="D29" s="14">
        <f t="shared" si="0"/>
        <v>0.16531115682831718</v>
      </c>
      <c r="E29" s="13">
        <v>922446766</v>
      </c>
      <c r="F29" s="14">
        <f t="shared" si="1"/>
        <v>0.10942414440635206</v>
      </c>
      <c r="G29" s="15">
        <v>831464477</v>
      </c>
    </row>
    <row r="30" spans="1:7" x14ac:dyDescent="0.2">
      <c r="A30" s="11" t="s">
        <v>28</v>
      </c>
      <c r="B30" s="12" t="str">
        <f>'Assessed Value All Property'!B30</f>
        <v>R-NVAB</v>
      </c>
      <c r="C30" s="13">
        <f>'Assessed Value All Property'!D30</f>
        <v>1391199349</v>
      </c>
      <c r="D30" s="14">
        <f t="shared" si="0"/>
        <v>0.15291891555676726</v>
      </c>
      <c r="E30" s="13">
        <v>1206675795</v>
      </c>
      <c r="F30" s="14">
        <f t="shared" si="1"/>
        <v>0.28453920918596876</v>
      </c>
      <c r="G30" s="15">
        <v>939384167</v>
      </c>
    </row>
    <row r="31" spans="1:7" x14ac:dyDescent="0.2">
      <c r="A31" s="11" t="s">
        <v>29</v>
      </c>
      <c r="B31" s="12" t="str">
        <f>'Assessed Value All Property'!B31</f>
        <v>R-NVAB</v>
      </c>
      <c r="C31" s="13">
        <f>'Assessed Value All Property'!D31</f>
        <v>2026581269</v>
      </c>
      <c r="D31" s="14">
        <f t="shared" si="0"/>
        <v>9.2199822273744028E-2</v>
      </c>
      <c r="E31" s="13">
        <v>1855504119</v>
      </c>
      <c r="F31" s="14">
        <f t="shared" si="1"/>
        <v>3.9102652519320963E-2</v>
      </c>
      <c r="G31" s="15">
        <v>1785679321</v>
      </c>
    </row>
    <row r="32" spans="1:7" x14ac:dyDescent="0.2">
      <c r="A32" s="11" t="s">
        <v>30</v>
      </c>
      <c r="B32" s="12" t="str">
        <f>'Assessed Value All Property'!B32</f>
        <v>R-NVAB</v>
      </c>
      <c r="C32" s="13">
        <f>'Assessed Value All Property'!D32</f>
        <v>832561928</v>
      </c>
      <c r="D32" s="14">
        <f t="shared" si="0"/>
        <v>0.11245538757705763</v>
      </c>
      <c r="E32" s="13">
        <v>748400284</v>
      </c>
      <c r="F32" s="14">
        <f t="shared" si="1"/>
        <v>7.9349215617166707E-3</v>
      </c>
      <c r="G32" s="15">
        <v>742508537</v>
      </c>
    </row>
    <row r="33" spans="1:7" x14ac:dyDescent="0.2">
      <c r="A33" s="11" t="s">
        <v>31</v>
      </c>
      <c r="B33" s="12" t="str">
        <f>'Assessed Value All Property'!B33</f>
        <v>R-NVAB</v>
      </c>
      <c r="C33" s="13">
        <f>'Assessed Value All Property'!D33</f>
        <v>14238265540</v>
      </c>
      <c r="D33" s="14">
        <f t="shared" si="0"/>
        <v>0.13865458501243233</v>
      </c>
      <c r="E33" s="13">
        <v>12504464240</v>
      </c>
      <c r="F33" s="14">
        <f t="shared" si="1"/>
        <v>5.6938120513762097E-2</v>
      </c>
      <c r="G33" s="15">
        <v>11830838530</v>
      </c>
    </row>
    <row r="34" spans="1:7" x14ac:dyDescent="0.2">
      <c r="A34" s="11" t="s">
        <v>32</v>
      </c>
      <c r="B34" s="12" t="str">
        <f>'Assessed Value All Property'!B34</f>
        <v>R-Final</v>
      </c>
      <c r="C34" s="13">
        <f>'Assessed Value All Property'!D34</f>
        <v>119876869</v>
      </c>
      <c r="D34" s="14">
        <f t="shared" si="0"/>
        <v>9.7829613474483282E-2</v>
      </c>
      <c r="E34" s="13">
        <v>109194421</v>
      </c>
      <c r="F34" s="14">
        <f t="shared" si="1"/>
        <v>9.2835745401098221E-2</v>
      </c>
      <c r="G34" s="15">
        <v>99918420</v>
      </c>
    </row>
    <row r="35" spans="1:7" x14ac:dyDescent="0.2">
      <c r="A35" s="11" t="s">
        <v>33</v>
      </c>
      <c r="B35" s="12" t="str">
        <f>'Assessed Value All Property'!B35</f>
        <v>R-NVAB</v>
      </c>
      <c r="C35" s="13">
        <f>'Assessed Value All Property'!D35</f>
        <v>1291519245</v>
      </c>
      <c r="D35" s="14">
        <f t="shared" si="0"/>
        <v>0.36153883154356337</v>
      </c>
      <c r="E35" s="13">
        <v>948573199</v>
      </c>
      <c r="F35" s="14">
        <f t="shared" si="1"/>
        <v>0.11556924655145617</v>
      </c>
      <c r="G35" s="15">
        <v>850304185</v>
      </c>
    </row>
    <row r="36" spans="1:7" x14ac:dyDescent="0.2">
      <c r="A36" s="11" t="s">
        <v>34</v>
      </c>
      <c r="B36" s="12" t="str">
        <f>'Assessed Value All Property'!B36</f>
        <v>R-Final</v>
      </c>
      <c r="C36" s="13">
        <f>'Assessed Value All Property'!D36</f>
        <v>533749877</v>
      </c>
      <c r="D36" s="14">
        <f t="shared" si="0"/>
        <v>9.7255573945506102E-2</v>
      </c>
      <c r="E36" s="13">
        <v>486440798</v>
      </c>
      <c r="F36" s="14">
        <f t="shared" si="1"/>
        <v>7.5752117767957872E-2</v>
      </c>
      <c r="G36" s="15">
        <v>452186698</v>
      </c>
    </row>
    <row r="37" spans="1:7" x14ac:dyDescent="0.2">
      <c r="A37" s="11" t="s">
        <v>35</v>
      </c>
      <c r="B37" s="12" t="str">
        <f>'Assessed Value All Property'!B37</f>
        <v>R-NVAB</v>
      </c>
      <c r="C37" s="13">
        <f>'Assessed Value All Property'!D37</f>
        <v>277243013</v>
      </c>
      <c r="D37" s="14">
        <f t="shared" si="0"/>
        <v>0.46499176696150901</v>
      </c>
      <c r="E37" s="13">
        <v>189245441</v>
      </c>
      <c r="F37" s="14">
        <f t="shared" si="1"/>
        <v>0.10631401861479414</v>
      </c>
      <c r="G37" s="15">
        <v>171059426</v>
      </c>
    </row>
    <row r="38" spans="1:7" x14ac:dyDescent="0.2">
      <c r="A38" s="11" t="s">
        <v>36</v>
      </c>
      <c r="B38" s="12" t="str">
        <f>'Assessed Value All Property'!B38</f>
        <v>R-Final</v>
      </c>
      <c r="C38" s="13">
        <f>'Assessed Value All Property'!D38</f>
        <v>70679677</v>
      </c>
      <c r="D38" s="14">
        <f t="shared" si="0"/>
        <v>-0.10253327394043747</v>
      </c>
      <c r="E38" s="13">
        <v>78754649</v>
      </c>
      <c r="F38" s="14">
        <f t="shared" si="1"/>
        <v>7.4685070702666223E-2</v>
      </c>
      <c r="G38" s="15">
        <v>73281607</v>
      </c>
    </row>
    <row r="39" spans="1:7" x14ac:dyDescent="0.2">
      <c r="A39" s="11" t="s">
        <v>37</v>
      </c>
      <c r="B39" s="12" t="str">
        <f>'Assessed Value All Property'!B39</f>
        <v>R-NVAB</v>
      </c>
      <c r="C39" s="13">
        <f>'Assessed Value All Property'!D39</f>
        <v>2485456973</v>
      </c>
      <c r="D39" s="14">
        <f t="shared" si="0"/>
        <v>4.8372900528960504E-2</v>
      </c>
      <c r="E39" s="13">
        <v>2370775677</v>
      </c>
      <c r="F39" s="14">
        <f t="shared" si="1"/>
        <v>0.13044738509805309</v>
      </c>
      <c r="G39" s="15">
        <v>2097201257</v>
      </c>
    </row>
    <row r="40" spans="1:7" x14ac:dyDescent="0.2">
      <c r="A40" s="11" t="s">
        <v>38</v>
      </c>
      <c r="B40" s="12" t="str">
        <f>'Assessed Value All Property'!B40</f>
        <v>R-NVAB</v>
      </c>
      <c r="C40" s="13">
        <f>'Assessed Value All Property'!D40</f>
        <v>6791827577</v>
      </c>
      <c r="D40" s="14">
        <f t="shared" si="0"/>
        <v>0.10251825464567332</v>
      </c>
      <c r="E40" s="13">
        <v>6160285826</v>
      </c>
      <c r="F40" s="14">
        <f t="shared" si="1"/>
        <v>6.2624412344000582E-2</v>
      </c>
      <c r="G40" s="15">
        <v>5797237250</v>
      </c>
    </row>
    <row r="41" spans="1:7" x14ac:dyDescent="0.2">
      <c r="A41" s="11" t="s">
        <v>39</v>
      </c>
      <c r="B41" s="12" t="str">
        <f>'Assessed Value All Property'!B41</f>
        <v>R-NVAB</v>
      </c>
      <c r="C41" s="13">
        <f>'Assessed Value All Property'!D41</f>
        <v>2346769240</v>
      </c>
      <c r="D41" s="14">
        <f t="shared" si="0"/>
        <v>4.3404372820366757E-2</v>
      </c>
      <c r="E41" s="13">
        <v>2249146449</v>
      </c>
      <c r="F41" s="14">
        <f t="shared" si="1"/>
        <v>2.2779620687598943E-2</v>
      </c>
      <c r="G41" s="15">
        <v>2199052859</v>
      </c>
    </row>
    <row r="42" spans="1:7" x14ac:dyDescent="0.2">
      <c r="A42" s="11" t="s">
        <v>40</v>
      </c>
      <c r="B42" s="12" t="str">
        <f>'Assessed Value All Property'!B42</f>
        <v>R-Final</v>
      </c>
      <c r="C42" s="13">
        <f>'Assessed Value All Property'!D42</f>
        <v>413099973</v>
      </c>
      <c r="D42" s="14">
        <f t="shared" si="0"/>
        <v>3.0877652507515851E-2</v>
      </c>
      <c r="E42" s="13">
        <v>400726480</v>
      </c>
      <c r="F42" s="14">
        <f t="shared" si="1"/>
        <v>-1.4810045821742255E-3</v>
      </c>
      <c r="G42" s="15">
        <v>401320838</v>
      </c>
    </row>
    <row r="43" spans="1:7" x14ac:dyDescent="0.2">
      <c r="A43" s="11" t="s">
        <v>41</v>
      </c>
      <c r="B43" s="12" t="str">
        <f>'Assessed Value All Property'!B43</f>
        <v>R-Final</v>
      </c>
      <c r="C43" s="13">
        <f>'Assessed Value All Property'!D43</f>
        <v>158154647</v>
      </c>
      <c r="D43" s="14">
        <f t="shared" si="0"/>
        <v>6.1021686833894695E-2</v>
      </c>
      <c r="E43" s="13">
        <v>149058826</v>
      </c>
      <c r="F43" s="14">
        <f t="shared" si="1"/>
        <v>0.11003595462030637</v>
      </c>
      <c r="G43" s="15">
        <v>134282881</v>
      </c>
    </row>
    <row r="44" spans="1:7" x14ac:dyDescent="0.2">
      <c r="A44" s="11" t="s">
        <v>42</v>
      </c>
      <c r="B44" s="12" t="str">
        <f>'Assessed Value All Property'!B44</f>
        <v>R-NVAB</v>
      </c>
      <c r="C44" s="13">
        <f>'Assessed Value All Property'!D44</f>
        <v>350196826</v>
      </c>
      <c r="D44" s="14">
        <f t="shared" si="0"/>
        <v>0.43187584877847451</v>
      </c>
      <c r="E44" s="13">
        <v>244572060</v>
      </c>
      <c r="F44" s="14">
        <f t="shared" si="1"/>
        <v>0.10561243919380579</v>
      </c>
      <c r="G44" s="15">
        <v>221209577</v>
      </c>
    </row>
    <row r="45" spans="1:7" x14ac:dyDescent="0.2">
      <c r="A45" s="11" t="s">
        <v>43</v>
      </c>
      <c r="B45" s="12" t="str">
        <f>'Assessed Value All Property'!B45</f>
        <v>R-NVAB</v>
      </c>
      <c r="C45" s="13">
        <f>'Assessed Value All Property'!D45</f>
        <v>4582590537</v>
      </c>
      <c r="D45" s="14">
        <f t="shared" si="0"/>
        <v>0.15615645446521748</v>
      </c>
      <c r="E45" s="13">
        <v>3963642221</v>
      </c>
      <c r="F45" s="14">
        <f t="shared" si="1"/>
        <v>0.14981330827606348</v>
      </c>
      <c r="G45" s="15">
        <v>3447205031</v>
      </c>
    </row>
    <row r="46" spans="1:7" x14ac:dyDescent="0.2">
      <c r="A46" s="11" t="s">
        <v>44</v>
      </c>
      <c r="B46" s="12" t="str">
        <f>'Assessed Value All Property'!B46</f>
        <v>R-NVAB</v>
      </c>
      <c r="C46" s="13">
        <f>'Assessed Value All Property'!D46</f>
        <v>2616723332</v>
      </c>
      <c r="D46" s="14">
        <f t="shared" si="0"/>
        <v>0.15500414342731134</v>
      </c>
      <c r="E46" s="13">
        <v>2265553199</v>
      </c>
      <c r="F46" s="14">
        <f t="shared" si="1"/>
        <v>8.7745712013360302E-2</v>
      </c>
      <c r="G46" s="15">
        <v>2082796718</v>
      </c>
    </row>
    <row r="47" spans="1:7" x14ac:dyDescent="0.2">
      <c r="A47" s="11" t="s">
        <v>45</v>
      </c>
      <c r="B47" s="12" t="str">
        <f>'Assessed Value All Property'!B47</f>
        <v>R-NVAB</v>
      </c>
      <c r="C47" s="13">
        <f>'Assessed Value All Property'!D47</f>
        <v>3655936484</v>
      </c>
      <c r="D47" s="14">
        <f t="shared" si="0"/>
        <v>0.12921001392930698</v>
      </c>
      <c r="E47" s="13">
        <v>3237605440</v>
      </c>
      <c r="F47" s="14">
        <f t="shared" si="1"/>
        <v>3.6504782305487531E-2</v>
      </c>
      <c r="G47" s="15">
        <v>3123579838</v>
      </c>
    </row>
    <row r="48" spans="1:7" x14ac:dyDescent="0.2">
      <c r="A48" s="11" t="s">
        <v>46</v>
      </c>
      <c r="B48" s="12" t="str">
        <f>'Assessed Value All Property'!B48</f>
        <v>R-NVAB</v>
      </c>
      <c r="C48" s="13">
        <f>'Assessed Value All Property'!D48</f>
        <v>1078616469</v>
      </c>
      <c r="D48" s="14">
        <f t="shared" si="0"/>
        <v>0.1267167824993258</v>
      </c>
      <c r="E48" s="13">
        <v>957309313</v>
      </c>
      <c r="F48" s="14">
        <f t="shared" si="1"/>
        <v>5.7732448783262801E-2</v>
      </c>
      <c r="G48" s="15">
        <v>905058093</v>
      </c>
    </row>
    <row r="49" spans="1:7" x14ac:dyDescent="0.2">
      <c r="A49" s="11" t="s">
        <v>47</v>
      </c>
      <c r="B49" s="12" t="str">
        <f>'Assessed Value All Property'!B49</f>
        <v>R-NVAB</v>
      </c>
      <c r="C49" s="13">
        <f>'Assessed Value All Property'!D49</f>
        <v>1568005090</v>
      </c>
      <c r="D49" s="14">
        <f t="shared" si="0"/>
        <v>0.11078159919717898</v>
      </c>
      <c r="E49" s="13">
        <v>1411623213</v>
      </c>
      <c r="F49" s="14">
        <f t="shared" si="1"/>
        <v>0.12018936789824733</v>
      </c>
      <c r="G49" s="15">
        <v>1260164802</v>
      </c>
    </row>
    <row r="50" spans="1:7" x14ac:dyDescent="0.2">
      <c r="A50" s="11" t="s">
        <v>48</v>
      </c>
      <c r="B50" s="12" t="str">
        <f>'Assessed Value All Property'!B50</f>
        <v>R-NVAB</v>
      </c>
      <c r="C50" s="13">
        <f>'Assessed Value All Property'!D50</f>
        <v>1206526654</v>
      </c>
      <c r="D50" s="14">
        <f t="shared" si="0"/>
        <v>0.1163152753284446</v>
      </c>
      <c r="E50" s="13">
        <v>1080811739</v>
      </c>
      <c r="F50" s="14">
        <f t="shared" si="1"/>
        <v>3.9970752237199307E-2</v>
      </c>
      <c r="G50" s="15">
        <v>1039271284</v>
      </c>
    </row>
    <row r="51" spans="1:7" x14ac:dyDescent="0.2">
      <c r="A51" s="11" t="s">
        <v>49</v>
      </c>
      <c r="B51" s="12" t="str">
        <f>'Assessed Value All Property'!B51</f>
        <v>R-NVAB</v>
      </c>
      <c r="C51" s="13">
        <f>'Assessed Value All Property'!D51</f>
        <v>1883175257</v>
      </c>
      <c r="D51" s="14">
        <f t="shared" si="0"/>
        <v>2.8786554784054261E-2</v>
      </c>
      <c r="E51" s="13">
        <v>1830481987</v>
      </c>
      <c r="F51" s="14">
        <f t="shared" si="1"/>
        <v>5.6471208248779818E-2</v>
      </c>
      <c r="G51" s="15">
        <v>1732637835</v>
      </c>
    </row>
    <row r="52" spans="1:7" x14ac:dyDescent="0.2">
      <c r="A52" s="11" t="s">
        <v>50</v>
      </c>
      <c r="B52" s="12" t="str">
        <f>'Assessed Value All Property'!B52</f>
        <v>R-NVAB</v>
      </c>
      <c r="C52" s="13">
        <f>'Assessed Value All Property'!D52</f>
        <v>18830476515</v>
      </c>
      <c r="D52" s="14">
        <f t="shared" si="0"/>
        <v>0.13449638927781049</v>
      </c>
      <c r="E52" s="13">
        <v>16598092945</v>
      </c>
      <c r="F52" s="14">
        <f t="shared" si="1"/>
        <v>-5.667538746066585E-3</v>
      </c>
      <c r="G52" s="15">
        <v>16692699466</v>
      </c>
    </row>
    <row r="53" spans="1:7" x14ac:dyDescent="0.2">
      <c r="A53" s="11" t="s">
        <v>51</v>
      </c>
      <c r="B53" s="12" t="str">
        <f>'Assessed Value All Property'!B53</f>
        <v>R-NVAB</v>
      </c>
      <c r="C53" s="13">
        <f>'Assessed Value All Property'!D53</f>
        <v>3395159434</v>
      </c>
      <c r="D53" s="14">
        <f t="shared" si="0"/>
        <v>-4.2913362490438714E-2</v>
      </c>
      <c r="E53" s="13">
        <v>3547389861</v>
      </c>
      <c r="F53" s="14">
        <f t="shared" si="1"/>
        <v>7.8952471147048314E-2</v>
      </c>
      <c r="G53" s="15">
        <v>3287809200</v>
      </c>
    </row>
    <row r="54" spans="1:7" x14ac:dyDescent="0.2">
      <c r="A54" s="11" t="s">
        <v>52</v>
      </c>
      <c r="B54" s="12" t="str">
        <f>'Assessed Value All Property'!B54</f>
        <v>R-NVAB</v>
      </c>
      <c r="C54" s="13">
        <f>'Assessed Value All Property'!D54</f>
        <v>14504109345</v>
      </c>
      <c r="D54" s="14">
        <f t="shared" si="0"/>
        <v>0.12698795505147295</v>
      </c>
      <c r="E54" s="13">
        <v>12869799788</v>
      </c>
      <c r="F54" s="14">
        <f t="shared" si="1"/>
        <v>8.6435412853043528E-2</v>
      </c>
      <c r="G54" s="15">
        <v>11845894966</v>
      </c>
    </row>
    <row r="55" spans="1:7" x14ac:dyDescent="0.2">
      <c r="A55" s="11" t="s">
        <v>53</v>
      </c>
      <c r="B55" s="12" t="str">
        <f>'Assessed Value All Property'!B55</f>
        <v>R-NVAB</v>
      </c>
      <c r="C55" s="13">
        <f>'Assessed Value All Property'!D55</f>
        <v>3599301481</v>
      </c>
      <c r="D55" s="14">
        <f t="shared" si="0"/>
        <v>6.5637134506542322E-2</v>
      </c>
      <c r="E55" s="13">
        <v>3377605157</v>
      </c>
      <c r="F55" s="14">
        <f t="shared" si="1"/>
        <v>4.200648142096889E-2</v>
      </c>
      <c r="G55" s="15">
        <v>3241443520</v>
      </c>
    </row>
    <row r="56" spans="1:7" x14ac:dyDescent="0.2">
      <c r="A56" s="11" t="s">
        <v>54</v>
      </c>
      <c r="B56" s="12" t="str">
        <f>'Assessed Value All Property'!B56</f>
        <v>R-NVAB</v>
      </c>
      <c r="C56" s="13">
        <f>'Assessed Value All Property'!D56</f>
        <v>7123393378</v>
      </c>
      <c r="D56" s="14">
        <f t="shared" si="0"/>
        <v>6.0757483098909576E-2</v>
      </c>
      <c r="E56" s="13">
        <v>6715383574</v>
      </c>
      <c r="F56" s="14">
        <f t="shared" si="1"/>
        <v>3.490623392013819E-2</v>
      </c>
      <c r="G56" s="15">
        <v>6488881170</v>
      </c>
    </row>
    <row r="57" spans="1:7" x14ac:dyDescent="0.2">
      <c r="A57" s="11" t="s">
        <v>55</v>
      </c>
      <c r="B57" s="12" t="str">
        <f>'Assessed Value All Property'!B57</f>
        <v>R-NVAB</v>
      </c>
      <c r="C57" s="13">
        <f>'Assessed Value All Property'!D57</f>
        <v>9123711943</v>
      </c>
      <c r="D57" s="14">
        <f t="shared" si="0"/>
        <v>5.2692948282075193E-2</v>
      </c>
      <c r="E57" s="13">
        <v>8667021051</v>
      </c>
      <c r="F57" s="14">
        <f t="shared" si="1"/>
        <v>0.10713327901430711</v>
      </c>
      <c r="G57" s="15">
        <v>7828344803</v>
      </c>
    </row>
    <row r="58" spans="1:7" x14ac:dyDescent="0.2">
      <c r="A58" s="11" t="s">
        <v>56</v>
      </c>
      <c r="B58" s="12" t="str">
        <f>'Assessed Value All Property'!B58</f>
        <v>R-NVAB</v>
      </c>
      <c r="C58" s="13">
        <f>'Assessed Value All Property'!D58</f>
        <v>2374701774</v>
      </c>
      <c r="D58" s="14">
        <f t="shared" si="0"/>
        <v>0.32471940432577995</v>
      </c>
      <c r="E58" s="13">
        <v>1792607375</v>
      </c>
      <c r="F58" s="14">
        <f t="shared" si="1"/>
        <v>0.11573304844145538</v>
      </c>
      <c r="G58" s="15">
        <v>1606663330</v>
      </c>
    </row>
    <row r="59" spans="1:7" x14ac:dyDescent="0.2">
      <c r="A59" s="11" t="s">
        <v>2</v>
      </c>
      <c r="B59" s="12" t="str">
        <f>'Assessed Value All Property'!B59</f>
        <v>R-NVAB</v>
      </c>
      <c r="C59" s="13">
        <f>'Assessed Value All Property'!D59</f>
        <v>2118752744</v>
      </c>
      <c r="D59" s="14">
        <f t="shared" si="0"/>
        <v>0.18346961983322954</v>
      </c>
      <c r="E59" s="13">
        <v>1790289086</v>
      </c>
      <c r="F59" s="14">
        <f t="shared" si="1"/>
        <v>9.5951549578819545E-2</v>
      </c>
      <c r="G59" s="15">
        <v>1633547657</v>
      </c>
    </row>
    <row r="60" spans="1:7" x14ac:dyDescent="0.2">
      <c r="A60" s="11" t="s">
        <v>3</v>
      </c>
      <c r="B60" s="12" t="str">
        <f>'Assessed Value All Property'!B60</f>
        <v>R-NVAB</v>
      </c>
      <c r="C60" s="13">
        <f>'Assessed Value All Property'!D60</f>
        <v>5463134005</v>
      </c>
      <c r="D60" s="14">
        <f t="shared" si="0"/>
        <v>7.2334344978470619E-2</v>
      </c>
      <c r="E60" s="13">
        <v>5094618139</v>
      </c>
      <c r="F60" s="14">
        <f t="shared" si="1"/>
        <v>3.134301396371543E-2</v>
      </c>
      <c r="G60" s="15">
        <v>4939790225</v>
      </c>
    </row>
    <row r="61" spans="1:7" x14ac:dyDescent="0.2">
      <c r="A61" s="11" t="s">
        <v>57</v>
      </c>
      <c r="B61" s="12" t="str">
        <f>'Assessed Value All Property'!B61</f>
        <v>R-NVAB</v>
      </c>
      <c r="C61" s="13">
        <f>'Assessed Value All Property'!D61</f>
        <v>1018311872</v>
      </c>
      <c r="D61" s="14">
        <f t="shared" si="0"/>
        <v>4.7699736456019819E-2</v>
      </c>
      <c r="E61" s="13">
        <v>971950108</v>
      </c>
      <c r="F61" s="14">
        <f t="shared" si="1"/>
        <v>0.13550854275126978</v>
      </c>
      <c r="G61" s="15">
        <v>855960190</v>
      </c>
    </row>
    <row r="62" spans="1:7" x14ac:dyDescent="0.2">
      <c r="A62" s="11" t="s">
        <v>58</v>
      </c>
      <c r="B62" s="12" t="str">
        <f>'Assessed Value All Property'!B62</f>
        <v>R-NVAB</v>
      </c>
      <c r="C62" s="13">
        <f>'Assessed Value All Property'!D62</f>
        <v>3664260523</v>
      </c>
      <c r="D62" s="14">
        <f t="shared" si="0"/>
        <v>0.14923989454026043</v>
      </c>
      <c r="E62" s="13">
        <v>3188420921</v>
      </c>
      <c r="F62" s="14">
        <f t="shared" si="1"/>
        <v>8.0336111651189979E-2</v>
      </c>
      <c r="G62" s="15">
        <v>2951323099</v>
      </c>
    </row>
    <row r="63" spans="1:7" x14ac:dyDescent="0.2">
      <c r="A63" s="11" t="s">
        <v>59</v>
      </c>
      <c r="B63" s="12" t="str">
        <f>'Assessed Value All Property'!B63</f>
        <v>R-NVAB</v>
      </c>
      <c r="C63" s="13">
        <f>'Assessed Value All Property'!D63</f>
        <v>3370518552</v>
      </c>
      <c r="D63" s="14">
        <f t="shared" si="0"/>
        <v>0.12321618081427556</v>
      </c>
      <c r="E63" s="13">
        <v>3000774570</v>
      </c>
      <c r="F63" s="14">
        <f t="shared" si="1"/>
        <v>7.9511107911066956E-2</v>
      </c>
      <c r="G63" s="15">
        <v>2779753305</v>
      </c>
    </row>
    <row r="64" spans="1:7" x14ac:dyDescent="0.2">
      <c r="A64" s="11" t="s">
        <v>60</v>
      </c>
      <c r="B64" s="12" t="str">
        <f>'Assessed Value All Property'!B64</f>
        <v>R-NVAB</v>
      </c>
      <c r="C64" s="13">
        <f>'Assessed Value All Property'!D64</f>
        <v>1387762577</v>
      </c>
      <c r="D64" s="14">
        <f t="shared" si="0"/>
        <v>0.17394818754916955</v>
      </c>
      <c r="E64" s="13">
        <v>1182132731</v>
      </c>
      <c r="F64" s="14">
        <f t="shared" si="1"/>
        <v>0.14323448517209594</v>
      </c>
      <c r="G64" s="15">
        <v>1034024731</v>
      </c>
    </row>
    <row r="65" spans="1:7" x14ac:dyDescent="0.2">
      <c r="A65" s="11" t="s">
        <v>61</v>
      </c>
      <c r="B65" s="12" t="str">
        <f>'Assessed Value All Property'!B65</f>
        <v>R-NVAB</v>
      </c>
      <c r="C65" s="13">
        <f>'Assessed Value All Property'!D65</f>
        <v>910988278</v>
      </c>
      <c r="D65" s="14">
        <f t="shared" si="0"/>
        <v>0.19317762640831806</v>
      </c>
      <c r="E65" s="13">
        <v>763497620</v>
      </c>
      <c r="F65" s="14">
        <f t="shared" si="1"/>
        <v>8.6197429706862769E-2</v>
      </c>
      <c r="G65" s="15">
        <v>702908697</v>
      </c>
    </row>
    <row r="66" spans="1:7" x14ac:dyDescent="0.2">
      <c r="A66" s="11" t="s">
        <v>62</v>
      </c>
      <c r="B66" s="12" t="str">
        <f>'Assessed Value All Property'!B66</f>
        <v>R-Final</v>
      </c>
      <c r="C66" s="13">
        <f>'Assessed Value All Property'!D66</f>
        <v>920191293</v>
      </c>
      <c r="D66" s="14">
        <f t="shared" si="0"/>
        <v>0.1274420325928026</v>
      </c>
      <c r="E66" s="13">
        <v>816176146</v>
      </c>
      <c r="F66" s="14">
        <f t="shared" si="1"/>
        <v>5.0586483940386902E-2</v>
      </c>
      <c r="G66" s="15">
        <v>776876686</v>
      </c>
    </row>
    <row r="67" spans="1:7" x14ac:dyDescent="0.2">
      <c r="A67" s="11" t="s">
        <v>63</v>
      </c>
      <c r="B67" s="12" t="str">
        <f>'Assessed Value All Property'!B67</f>
        <v>R-Final</v>
      </c>
      <c r="C67" s="13">
        <f>'Assessed Value All Property'!D67</f>
        <v>109566109</v>
      </c>
      <c r="D67" s="14">
        <f t="shared" si="0"/>
        <v>0.25178669277098875</v>
      </c>
      <c r="E67" s="13">
        <v>87527779</v>
      </c>
      <c r="F67" s="14">
        <f t="shared" si="1"/>
        <v>-1.1058651461041151E-2</v>
      </c>
      <c r="G67" s="15">
        <v>88506542</v>
      </c>
    </row>
    <row r="68" spans="1:7" x14ac:dyDescent="0.2">
      <c r="A68" s="11" t="s">
        <v>64</v>
      </c>
      <c r="B68" s="12" t="str">
        <f>'Assessed Value All Property'!B68</f>
        <v>R-NVAB</v>
      </c>
      <c r="C68" s="13">
        <f>'Assessed Value All Property'!D68</f>
        <v>4855960486</v>
      </c>
      <c r="D68" s="14">
        <f t="shared" si="0"/>
        <v>6.8383902388209628E-2</v>
      </c>
      <c r="E68" s="13">
        <v>4545145687</v>
      </c>
      <c r="F68" s="14">
        <f t="shared" si="1"/>
        <v>6.5830388950884292E-2</v>
      </c>
      <c r="G68" s="15">
        <v>4264417429</v>
      </c>
    </row>
    <row r="69" spans="1:7" x14ac:dyDescent="0.2">
      <c r="A69" s="11" t="s">
        <v>65</v>
      </c>
      <c r="B69" s="12" t="str">
        <f>'Assessed Value All Property'!B69</f>
        <v>R-Final</v>
      </c>
      <c r="C69" s="13">
        <f>'Assessed Value All Property'!D69</f>
        <v>246673538</v>
      </c>
      <c r="D69" s="14">
        <f t="shared" si="0"/>
        <v>0.16038836508300316</v>
      </c>
      <c r="E69" s="13">
        <v>212578431</v>
      </c>
      <c r="F69" s="14">
        <f t="shared" si="1"/>
        <v>8.5516328927642229E-2</v>
      </c>
      <c r="G69" s="15">
        <v>195831629</v>
      </c>
    </row>
    <row r="70" spans="1:7" x14ac:dyDescent="0.2">
      <c r="A70" s="11" t="s">
        <v>66</v>
      </c>
      <c r="B70" s="12" t="str">
        <f>'Assessed Value All Property'!B70</f>
        <v>R-NVAB</v>
      </c>
      <c r="C70" s="13">
        <f>'Assessed Value All Property'!D70</f>
        <v>873049592</v>
      </c>
      <c r="D70" s="14">
        <f>((C70-E70)/E70)</f>
        <v>0.15941807127100863</v>
      </c>
      <c r="E70" s="13">
        <v>753006714</v>
      </c>
      <c r="F70" s="14">
        <f>((E70-G70)/G70)</f>
        <v>8.5149951586171155E-2</v>
      </c>
      <c r="G70" s="15">
        <v>693919502</v>
      </c>
    </row>
    <row r="71" spans="1:7" x14ac:dyDescent="0.2">
      <c r="A71" s="11" t="s">
        <v>67</v>
      </c>
      <c r="B71" s="12" t="str">
        <f>'Assessed Value All Property'!B71</f>
        <v>R-Final</v>
      </c>
      <c r="C71" s="13">
        <f>'Assessed Value All Property'!D71</f>
        <v>288411506</v>
      </c>
      <c r="D71" s="14">
        <f>((C71-E71)/E71)</f>
        <v>3.7809642884193563E-2</v>
      </c>
      <c r="E71" s="13">
        <v>277904053</v>
      </c>
      <c r="F71" s="14">
        <f>((E71-G71)/G71)</f>
        <v>5.6514296298500452E-2</v>
      </c>
      <c r="G71" s="15">
        <v>263038611</v>
      </c>
    </row>
    <row r="72" spans="1:7" x14ac:dyDescent="0.2">
      <c r="A72" s="16"/>
      <c r="B72" s="17"/>
      <c r="C72" s="13"/>
      <c r="D72" s="18"/>
      <c r="E72" s="13"/>
      <c r="F72" s="18"/>
      <c r="G72" s="15"/>
    </row>
    <row r="73" spans="1:7" ht="15.75" thickBot="1" x14ac:dyDescent="0.3">
      <c r="A73" s="19" t="s">
        <v>68</v>
      </c>
      <c r="B73" s="20"/>
      <c r="C73" s="21">
        <f>SUM(C5:C71)</f>
        <v>223581273299</v>
      </c>
      <c r="D73" s="22">
        <f>((C73-E73)/E73)</f>
        <v>0.11437054901665265</v>
      </c>
      <c r="E73" s="21">
        <f>SUM(E5:E71)</f>
        <v>200634585593</v>
      </c>
      <c r="F73" s="22">
        <f>((E73-G73)/G73)</f>
        <v>5.9702692564230976E-2</v>
      </c>
      <c r="G73" s="23">
        <f>SUM(G5:G71)</f>
        <v>189331014256</v>
      </c>
    </row>
    <row r="75" spans="1:7" x14ac:dyDescent="0.2">
      <c r="A75" s="24" t="s">
        <v>93</v>
      </c>
    </row>
  </sheetData>
  <phoneticPr fontId="3" type="noConversion"/>
  <conditionalFormatting sqref="A75">
    <cfRule type="expression" dxfId="4" priority="9" stopIfTrue="1">
      <formula>MOD(ROW(),5)=1</formula>
    </cfRule>
  </conditionalFormatting>
  <conditionalFormatting sqref="A5:G73">
    <cfRule type="expression" dxfId="3" priority="2" stopIfTrue="1">
      <formula>MOD(ROW(),3)=1</formula>
    </cfRule>
  </conditionalFormatting>
  <conditionalFormatting sqref="A4:G4">
    <cfRule type="expression" dxfId="2" priority="1" stopIfTrue="1">
      <formula>MOD(ROW(),3)=1</formula>
    </cfRule>
  </conditionalFormatting>
  <pageMargins left="0.7" right="0.7" top="0.5" bottom="0.5" header="0.05" footer="0.05"/>
  <pageSetup scale="78" fitToHeight="2" orientation="landscape" r:id="rId1"/>
  <rowBreaks count="1" manualBreakCount="1">
    <brk id="37" max="8" man="1"/>
  </rowBreaks>
  <ignoredErrors>
    <ignoredError sqref="E73 G7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5"/>
  <sheetViews>
    <sheetView zoomScaleNormal="100" zoomScaleSheetLayoutView="10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17.7109375" style="2" customWidth="1"/>
    <col min="2" max="2" width="9.28515625" style="10" bestFit="1" customWidth="1"/>
    <col min="3" max="3" width="18.7109375" style="2" customWidth="1"/>
    <col min="4" max="4" width="17.5703125" style="10" customWidth="1"/>
    <col min="5" max="5" width="18.7109375" style="2" customWidth="1"/>
    <col min="6" max="6" width="17.5703125" style="10" customWidth="1"/>
    <col min="7" max="7" width="18.7109375" style="2" customWidth="1"/>
    <col min="8" max="16384" width="9.140625" style="2"/>
  </cols>
  <sheetData>
    <row r="1" spans="1:7" ht="23.25" x14ac:dyDescent="0.35">
      <c r="A1" s="6" t="s">
        <v>73</v>
      </c>
      <c r="B1" s="7"/>
      <c r="C1" s="8"/>
      <c r="D1" s="7"/>
      <c r="E1" s="8"/>
      <c r="F1" s="7"/>
      <c r="G1" s="8"/>
    </row>
    <row r="2" spans="1:7" ht="15" x14ac:dyDescent="0.25">
      <c r="A2" s="9" t="s">
        <v>92</v>
      </c>
      <c r="B2" s="9"/>
      <c r="C2" s="9"/>
      <c r="D2" s="9"/>
      <c r="E2" s="9"/>
      <c r="F2" s="9"/>
      <c r="G2" s="9"/>
    </row>
    <row r="3" spans="1:7" ht="15" thickBot="1" x14ac:dyDescent="0.25"/>
    <row r="4" spans="1:7" s="37" customFormat="1" ht="25.5" x14ac:dyDescent="0.2">
      <c r="A4" s="34" t="s">
        <v>0</v>
      </c>
      <c r="B4" s="35" t="s">
        <v>1</v>
      </c>
      <c r="C4" s="38" t="s">
        <v>90</v>
      </c>
      <c r="D4" s="38" t="s">
        <v>91</v>
      </c>
      <c r="E4" s="38" t="s">
        <v>82</v>
      </c>
      <c r="F4" s="38" t="s">
        <v>83</v>
      </c>
      <c r="G4" s="39" t="s">
        <v>81</v>
      </c>
    </row>
    <row r="5" spans="1:7" x14ac:dyDescent="0.2">
      <c r="A5" s="11" t="s">
        <v>4</v>
      </c>
      <c r="B5" s="12" t="str">
        <f>'Assessed Value All Property'!B5</f>
        <v>R-NVAB</v>
      </c>
      <c r="C5" s="13">
        <f>'Assessed Value All Property'!E5</f>
        <v>33672022</v>
      </c>
      <c r="D5" s="14">
        <f>((C5-E5)/E5)</f>
        <v>-2.0560821062233559E-2</v>
      </c>
      <c r="E5" s="13">
        <v>34378880</v>
      </c>
      <c r="F5" s="14">
        <f>((E5-G5)/G5)</f>
        <v>0.22723876276023627</v>
      </c>
      <c r="G5" s="15">
        <v>28013196</v>
      </c>
    </row>
    <row r="6" spans="1:7" x14ac:dyDescent="0.2">
      <c r="A6" s="11" t="s">
        <v>5</v>
      </c>
      <c r="B6" s="12" t="str">
        <f>'Assessed Value All Property'!B6</f>
        <v>R-Final</v>
      </c>
      <c r="C6" s="13">
        <f>'Assessed Value All Property'!E6</f>
        <v>15673314</v>
      </c>
      <c r="D6" s="14">
        <f t="shared" ref="D6:D68" si="0">((C6-E6)/E6)</f>
        <v>3.653280012009863E-2</v>
      </c>
      <c r="E6" s="13">
        <v>15120905</v>
      </c>
      <c r="F6" s="14">
        <f t="shared" ref="F6:F68" si="1">((E6-G6)/G6)</f>
        <v>6.18275275372209E-2</v>
      </c>
      <c r="G6" s="15">
        <v>14240453</v>
      </c>
    </row>
    <row r="7" spans="1:7" x14ac:dyDescent="0.2">
      <c r="A7" s="11" t="s">
        <v>6</v>
      </c>
      <c r="B7" s="12" t="str">
        <f>'Assessed Value All Property'!B7</f>
        <v>R-NVAB</v>
      </c>
      <c r="C7" s="13">
        <f>'Assessed Value All Property'!E7</f>
        <v>35776652</v>
      </c>
      <c r="D7" s="14">
        <f t="shared" si="0"/>
        <v>-1.7490497972141847E-2</v>
      </c>
      <c r="E7" s="13">
        <v>36413543</v>
      </c>
      <c r="F7" s="14">
        <f t="shared" si="1"/>
        <v>0.21175862546098753</v>
      </c>
      <c r="G7" s="15">
        <v>30050162</v>
      </c>
    </row>
    <row r="8" spans="1:7" x14ac:dyDescent="0.2">
      <c r="A8" s="11" t="s">
        <v>7</v>
      </c>
      <c r="B8" s="12" t="str">
        <f>'Assessed Value All Property'!B8</f>
        <v>R-Final</v>
      </c>
      <c r="C8" s="13">
        <f>'Assessed Value All Property'!E8</f>
        <v>19074086</v>
      </c>
      <c r="D8" s="14">
        <f t="shared" si="0"/>
        <v>1.0733042041037781E-2</v>
      </c>
      <c r="E8" s="13">
        <v>18871537</v>
      </c>
      <c r="F8" s="14">
        <f t="shared" si="1"/>
        <v>6.9648208490841371E-2</v>
      </c>
      <c r="G8" s="15">
        <v>17642751</v>
      </c>
    </row>
    <row r="9" spans="1:7" x14ac:dyDescent="0.2">
      <c r="A9" s="11" t="s">
        <v>8</v>
      </c>
      <c r="B9" s="12" t="str">
        <f>'Assessed Value All Property'!B9</f>
        <v>R-NVAB</v>
      </c>
      <c r="C9" s="13">
        <f>'Assessed Value All Property'!E9</f>
        <v>117361608</v>
      </c>
      <c r="D9" s="14">
        <f t="shared" si="0"/>
        <v>0.28893717285059739</v>
      </c>
      <c r="E9" s="13">
        <v>91053009</v>
      </c>
      <c r="F9" s="14">
        <f t="shared" si="1"/>
        <v>7.6402524167393515E-2</v>
      </c>
      <c r="G9" s="15">
        <v>84590111</v>
      </c>
    </row>
    <row r="10" spans="1:7" x14ac:dyDescent="0.2">
      <c r="A10" s="11" t="s">
        <v>9</v>
      </c>
      <c r="B10" s="12" t="str">
        <f>'Assessed Value All Property'!B10</f>
        <v>R-NVAB</v>
      </c>
      <c r="C10" s="13">
        <f>'Assessed Value All Property'!E10</f>
        <v>101739418</v>
      </c>
      <c r="D10" s="14">
        <f t="shared" si="0"/>
        <v>-1.0217736221342652E-2</v>
      </c>
      <c r="E10" s="13">
        <v>102789696</v>
      </c>
      <c r="F10" s="14">
        <f t="shared" si="1"/>
        <v>4.7274672798035322E-2</v>
      </c>
      <c r="G10" s="15">
        <v>98149701</v>
      </c>
    </row>
    <row r="11" spans="1:7" x14ac:dyDescent="0.2">
      <c r="A11" s="11" t="s">
        <v>10</v>
      </c>
      <c r="B11" s="12" t="str">
        <f>'Assessed Value All Property'!B11</f>
        <v>R-Final</v>
      </c>
      <c r="C11" s="13">
        <v>0</v>
      </c>
      <c r="D11" s="14" t="s">
        <v>79</v>
      </c>
      <c r="E11" s="13"/>
      <c r="F11" s="14" t="s">
        <v>79</v>
      </c>
      <c r="G11" s="15"/>
    </row>
    <row r="12" spans="1:7" x14ac:dyDescent="0.2">
      <c r="A12" s="11" t="s">
        <v>11</v>
      </c>
      <c r="B12" s="12" t="str">
        <f>'Assessed Value All Property'!B12</f>
        <v>R-NVAB</v>
      </c>
      <c r="C12" s="13">
        <f>'Assessed Value All Property'!E12</f>
        <v>2763582</v>
      </c>
      <c r="D12" s="14">
        <f t="shared" si="0"/>
        <v>-0.12451784175579096</v>
      </c>
      <c r="E12" s="13">
        <v>3156640</v>
      </c>
      <c r="F12" s="14">
        <f t="shared" si="1"/>
        <v>4.9644852379560546E-2</v>
      </c>
      <c r="G12" s="15">
        <v>3007341</v>
      </c>
    </row>
    <row r="13" spans="1:7" x14ac:dyDescent="0.2">
      <c r="A13" s="11" t="s">
        <v>12</v>
      </c>
      <c r="B13" s="12" t="str">
        <f>'Assessed Value All Property'!B13</f>
        <v>R-NVAB</v>
      </c>
      <c r="C13" s="13">
        <f>'Assessed Value All Property'!E13</f>
        <v>1509984</v>
      </c>
      <c r="D13" s="14">
        <f t="shared" si="0"/>
        <v>-0.2371783990882417</v>
      </c>
      <c r="E13" s="13">
        <v>1979472</v>
      </c>
      <c r="F13" s="14">
        <f t="shared" si="1"/>
        <v>7.640021011716315E-2</v>
      </c>
      <c r="G13" s="15">
        <v>1838974</v>
      </c>
    </row>
    <row r="14" spans="1:7" x14ac:dyDescent="0.2">
      <c r="A14" s="11" t="s">
        <v>13</v>
      </c>
      <c r="B14" s="12" t="str">
        <f>'Assessed Value All Property'!B14</f>
        <v>R-NVAB</v>
      </c>
      <c r="C14" s="13">
        <f>'Assessed Value All Property'!E14</f>
        <v>17340084</v>
      </c>
      <c r="D14" s="14">
        <f t="shared" si="0"/>
        <v>1.0246436014656543E-2</v>
      </c>
      <c r="E14" s="13">
        <v>17164212</v>
      </c>
      <c r="F14" s="14">
        <f t="shared" si="1"/>
        <v>7.0938237376231228E-2</v>
      </c>
      <c r="G14" s="15">
        <v>16027266</v>
      </c>
    </row>
    <row r="15" spans="1:7" x14ac:dyDescent="0.2">
      <c r="A15" s="11" t="s">
        <v>14</v>
      </c>
      <c r="B15" s="12" t="str">
        <f>'Assessed Value All Property'!B15</f>
        <v>R-NVAB</v>
      </c>
      <c r="C15" s="13">
        <f>'Assessed Value All Property'!E15</f>
        <v>177657</v>
      </c>
      <c r="D15" s="14">
        <f t="shared" si="0"/>
        <v>-0.11298343368982355</v>
      </c>
      <c r="E15" s="13">
        <v>200286</v>
      </c>
      <c r="F15" s="14">
        <f t="shared" si="1"/>
        <v>3.8273121724389979E-2</v>
      </c>
      <c r="G15" s="15">
        <v>192903</v>
      </c>
    </row>
    <row r="16" spans="1:7" x14ac:dyDescent="0.2">
      <c r="A16" s="11" t="s">
        <v>15</v>
      </c>
      <c r="B16" s="12" t="str">
        <f>'Assessed Value All Property'!B16</f>
        <v>R-NVAB</v>
      </c>
      <c r="C16" s="13">
        <f>'Assessed Value All Property'!E16</f>
        <v>15844089</v>
      </c>
      <c r="D16" s="14">
        <f t="shared" si="0"/>
        <v>3.8059568062459331E-2</v>
      </c>
      <c r="E16" s="13">
        <v>15263179</v>
      </c>
      <c r="F16" s="14">
        <f t="shared" si="1"/>
        <v>6.2987337554728795E-2</v>
      </c>
      <c r="G16" s="15">
        <v>14358759</v>
      </c>
    </row>
    <row r="17" spans="1:7" x14ac:dyDescent="0.2">
      <c r="A17" s="11" t="s">
        <v>78</v>
      </c>
      <c r="B17" s="12" t="str">
        <f>'Assessed Value All Property'!B17</f>
        <v>R-NVAB</v>
      </c>
      <c r="C17" s="13">
        <f>'Assessed Value All Property'!E17</f>
        <v>182092820</v>
      </c>
      <c r="D17" s="14">
        <f t="shared" si="0"/>
        <v>0.18854102324937305</v>
      </c>
      <c r="E17" s="13">
        <v>153207013</v>
      </c>
      <c r="F17" s="14">
        <f t="shared" si="1"/>
        <v>3.4091190734707871E-2</v>
      </c>
      <c r="G17" s="15">
        <v>148156192</v>
      </c>
    </row>
    <row r="18" spans="1:7" x14ac:dyDescent="0.2">
      <c r="A18" s="11" t="s">
        <v>16</v>
      </c>
      <c r="B18" s="12" t="str">
        <f>'Assessed Value All Property'!B18</f>
        <v>R-NVAB</v>
      </c>
      <c r="C18" s="13">
        <f>'Assessed Value All Property'!E18</f>
        <v>4442157</v>
      </c>
      <c r="D18" s="14">
        <f t="shared" si="0"/>
        <v>-5.3281811974176523E-2</v>
      </c>
      <c r="E18" s="13">
        <v>4692164</v>
      </c>
      <c r="F18" s="14">
        <f t="shared" si="1"/>
        <v>5.6362821380738622E-2</v>
      </c>
      <c r="G18" s="15">
        <v>4441811</v>
      </c>
    </row>
    <row r="19" spans="1:7" x14ac:dyDescent="0.2">
      <c r="A19" s="11" t="s">
        <v>17</v>
      </c>
      <c r="B19" s="12" t="str">
        <f>'Assessed Value All Property'!B19</f>
        <v>R-Final</v>
      </c>
      <c r="C19" s="13">
        <v>0</v>
      </c>
      <c r="D19" s="14" t="s">
        <v>79</v>
      </c>
      <c r="E19" s="13"/>
      <c r="F19" s="14" t="s">
        <v>79</v>
      </c>
      <c r="G19" s="15"/>
    </row>
    <row r="20" spans="1:7" x14ac:dyDescent="0.2">
      <c r="A20" s="11" t="s">
        <v>18</v>
      </c>
      <c r="B20" s="12" t="str">
        <f>'Assessed Value All Property'!B20</f>
        <v>R-NVAB</v>
      </c>
      <c r="C20" s="13">
        <f>'Assessed Value All Property'!E20</f>
        <v>229593088</v>
      </c>
      <c r="D20" s="14">
        <f t="shared" si="0"/>
        <v>1.814632163634982E-2</v>
      </c>
      <c r="E20" s="13">
        <v>225501073</v>
      </c>
      <c r="F20" s="14">
        <f t="shared" si="1"/>
        <v>1.370915759951595E-2</v>
      </c>
      <c r="G20" s="15">
        <v>222451451</v>
      </c>
    </row>
    <row r="21" spans="1:7" x14ac:dyDescent="0.2">
      <c r="A21" s="11" t="s">
        <v>19</v>
      </c>
      <c r="B21" s="12" t="str">
        <f>'Assessed Value All Property'!B21</f>
        <v>R-NVAB</v>
      </c>
      <c r="C21" s="13">
        <f>'Assessed Value All Property'!E21</f>
        <v>32045024</v>
      </c>
      <c r="D21" s="14">
        <f t="shared" si="0"/>
        <v>1.9991207933829119E-2</v>
      </c>
      <c r="E21" s="13">
        <v>31416961</v>
      </c>
      <c r="F21" s="14">
        <f t="shared" si="1"/>
        <v>8.1534709193245777E-2</v>
      </c>
      <c r="G21" s="15">
        <v>29048500</v>
      </c>
    </row>
    <row r="22" spans="1:7" x14ac:dyDescent="0.2">
      <c r="A22" s="11" t="s">
        <v>20</v>
      </c>
      <c r="B22" s="12" t="str">
        <f>'Assessed Value All Property'!B22</f>
        <v>R-NVAB</v>
      </c>
      <c r="C22" s="13">
        <f>'Assessed Value All Property'!E22</f>
        <v>24181582</v>
      </c>
      <c r="D22" s="14">
        <f t="shared" si="0"/>
        <v>-0.12302968850768603</v>
      </c>
      <c r="E22" s="13">
        <v>27574003</v>
      </c>
      <c r="F22" s="14">
        <f t="shared" si="1"/>
        <v>8.0949650269273019E-2</v>
      </c>
      <c r="G22" s="15">
        <v>25509054</v>
      </c>
    </row>
    <row r="23" spans="1:7" x14ac:dyDescent="0.2">
      <c r="A23" s="11" t="s">
        <v>21</v>
      </c>
      <c r="B23" s="12" t="str">
        <f>'Assessed Value All Property'!B23</f>
        <v>R-Final</v>
      </c>
      <c r="C23" s="13">
        <f>'Assessed Value All Property'!E23</f>
        <v>618654</v>
      </c>
      <c r="D23" s="14">
        <f t="shared" si="0"/>
        <v>7.7800058188457435E-2</v>
      </c>
      <c r="E23" s="13">
        <v>573997</v>
      </c>
      <c r="F23" s="14">
        <f t="shared" si="1"/>
        <v>0.1670661957712945</v>
      </c>
      <c r="G23" s="15">
        <v>491829</v>
      </c>
    </row>
    <row r="24" spans="1:7" x14ac:dyDescent="0.2">
      <c r="A24" s="11" t="s">
        <v>22</v>
      </c>
      <c r="B24" s="12" t="str">
        <f>'Assessed Value All Property'!B24</f>
        <v>R-Final</v>
      </c>
      <c r="C24" s="13">
        <f>'Assessed Value All Property'!E24</f>
        <v>8233553</v>
      </c>
      <c r="D24" s="14">
        <f t="shared" si="0"/>
        <v>1.6151565617409148E-2</v>
      </c>
      <c r="E24" s="13">
        <v>8102682</v>
      </c>
      <c r="F24" s="14">
        <f t="shared" si="1"/>
        <v>4.9736370187094384E-2</v>
      </c>
      <c r="G24" s="15">
        <v>7718778</v>
      </c>
    </row>
    <row r="25" spans="1:7" x14ac:dyDescent="0.2">
      <c r="A25" s="11" t="s">
        <v>23</v>
      </c>
      <c r="B25" s="12" t="str">
        <f>'Assessed Value All Property'!B25</f>
        <v>R-Final</v>
      </c>
      <c r="C25" s="13">
        <v>0</v>
      </c>
      <c r="D25" s="14" t="s">
        <v>79</v>
      </c>
      <c r="E25" s="13"/>
      <c r="F25" s="14" t="s">
        <v>79</v>
      </c>
      <c r="G25" s="15"/>
    </row>
    <row r="26" spans="1:7" x14ac:dyDescent="0.2">
      <c r="A26" s="11" t="s">
        <v>24</v>
      </c>
      <c r="B26" s="12" t="str">
        <f>'Assessed Value All Property'!B26</f>
        <v>R-Final</v>
      </c>
      <c r="C26" s="13">
        <f>'Assessed Value All Property'!E26</f>
        <v>18483324</v>
      </c>
      <c r="D26" s="14">
        <f t="shared" si="0"/>
        <v>4.8498117550199206E-3</v>
      </c>
      <c r="E26" s="13">
        <v>18394116</v>
      </c>
      <c r="F26" s="14">
        <f t="shared" si="1"/>
        <v>-3.6218496073351307E-2</v>
      </c>
      <c r="G26" s="15">
        <v>19085359</v>
      </c>
    </row>
    <row r="27" spans="1:7" x14ac:dyDescent="0.2">
      <c r="A27" s="11" t="s">
        <v>25</v>
      </c>
      <c r="B27" s="12" t="str">
        <f>'Assessed Value All Property'!B27</f>
        <v>R-Final</v>
      </c>
      <c r="C27" s="13">
        <f>'Assessed Value All Property'!E27</f>
        <v>473057</v>
      </c>
      <c r="D27" s="14">
        <f t="shared" si="0"/>
        <v>9.7228729548311674E-2</v>
      </c>
      <c r="E27" s="13">
        <v>431138</v>
      </c>
      <c r="F27" s="14">
        <f t="shared" si="1"/>
        <v>-4.8722474736331144E-2</v>
      </c>
      <c r="G27" s="15">
        <v>453220</v>
      </c>
    </row>
    <row r="28" spans="1:7" x14ac:dyDescent="0.2">
      <c r="A28" s="11" t="s">
        <v>26</v>
      </c>
      <c r="B28" s="12" t="str">
        <f>'Assessed Value All Property'!B28</f>
        <v>R-Final</v>
      </c>
      <c r="C28" s="13">
        <f>'Assessed Value All Property'!E28</f>
        <v>28686868</v>
      </c>
      <c r="D28" s="14">
        <f t="shared" si="0"/>
        <v>4.0916701787985045E-2</v>
      </c>
      <c r="E28" s="13">
        <v>27559235</v>
      </c>
      <c r="F28" s="14">
        <f t="shared" si="1"/>
        <v>6.9379512564374579E-2</v>
      </c>
      <c r="G28" s="15">
        <v>25771239</v>
      </c>
    </row>
    <row r="29" spans="1:7" x14ac:dyDescent="0.2">
      <c r="A29" s="11" t="s">
        <v>27</v>
      </c>
      <c r="B29" s="12" t="str">
        <f>'Assessed Value All Property'!B29</f>
        <v>R-NVAB</v>
      </c>
      <c r="C29" s="13">
        <f>'Assessed Value All Property'!E29</f>
        <v>9463088</v>
      </c>
      <c r="D29" s="14">
        <f t="shared" si="0"/>
        <v>1.0247570805814139E-2</v>
      </c>
      <c r="E29" s="13">
        <v>9367098</v>
      </c>
      <c r="F29" s="14">
        <f t="shared" si="1"/>
        <v>7.3092568416238707E-2</v>
      </c>
      <c r="G29" s="15">
        <v>8729068</v>
      </c>
    </row>
    <row r="30" spans="1:7" x14ac:dyDescent="0.2">
      <c r="A30" s="11" t="s">
        <v>28</v>
      </c>
      <c r="B30" s="12" t="str">
        <f>'Assessed Value All Property'!B30</f>
        <v>R-NVAB</v>
      </c>
      <c r="C30" s="13">
        <f>'Assessed Value All Property'!E30</f>
        <v>6306334</v>
      </c>
      <c r="D30" s="14">
        <f t="shared" si="0"/>
        <v>6.0818735091963033E-2</v>
      </c>
      <c r="E30" s="13">
        <v>5944780</v>
      </c>
      <c r="F30" s="14">
        <f t="shared" si="1"/>
        <v>-3.3742096953143619E-2</v>
      </c>
      <c r="G30" s="15">
        <v>6152374</v>
      </c>
    </row>
    <row r="31" spans="1:7" x14ac:dyDescent="0.2">
      <c r="A31" s="11" t="s">
        <v>29</v>
      </c>
      <c r="B31" s="12" t="str">
        <f>'Assessed Value All Property'!B31</f>
        <v>R-NVAB</v>
      </c>
      <c r="C31" s="13">
        <f>'Assessed Value All Property'!E31</f>
        <v>12094842</v>
      </c>
      <c r="D31" s="14">
        <f t="shared" si="0"/>
        <v>9.0741942443558262E-3</v>
      </c>
      <c r="E31" s="13">
        <v>11986078</v>
      </c>
      <c r="F31" s="14">
        <f t="shared" si="1"/>
        <v>9.2790193580150115E-2</v>
      </c>
      <c r="G31" s="15">
        <v>10968325</v>
      </c>
    </row>
    <row r="32" spans="1:7" x14ac:dyDescent="0.2">
      <c r="A32" s="11" t="s">
        <v>30</v>
      </c>
      <c r="B32" s="12" t="str">
        <f>'Assessed Value All Property'!B32</f>
        <v>R-NVAB</v>
      </c>
      <c r="C32" s="13">
        <f>'Assessed Value All Property'!E32</f>
        <v>39047013</v>
      </c>
      <c r="D32" s="14">
        <f t="shared" si="0"/>
        <v>1.1755581781160816E-2</v>
      </c>
      <c r="E32" s="13">
        <v>38593326</v>
      </c>
      <c r="F32" s="14">
        <f t="shared" si="1"/>
        <v>1.27946748229107E-2</v>
      </c>
      <c r="G32" s="15">
        <v>38105775</v>
      </c>
    </row>
    <row r="33" spans="1:7" x14ac:dyDescent="0.2">
      <c r="A33" s="11" t="s">
        <v>31</v>
      </c>
      <c r="B33" s="12" t="str">
        <f>'Assessed Value All Property'!B33</f>
        <v>R-NVAB</v>
      </c>
      <c r="C33" s="13">
        <f>'Assessed Value All Property'!E33</f>
        <v>131093959</v>
      </c>
      <c r="D33" s="14">
        <f t="shared" si="0"/>
        <v>-2.0508735193309827E-2</v>
      </c>
      <c r="E33" s="13">
        <v>133838824</v>
      </c>
      <c r="F33" s="14">
        <f t="shared" si="1"/>
        <v>2.3828337545430008E-2</v>
      </c>
      <c r="G33" s="15">
        <v>130723891</v>
      </c>
    </row>
    <row r="34" spans="1:7" x14ac:dyDescent="0.2">
      <c r="A34" s="11" t="s">
        <v>32</v>
      </c>
      <c r="B34" s="12" t="str">
        <f>'Assessed Value All Property'!B34</f>
        <v>R-Final</v>
      </c>
      <c r="C34" s="13">
        <f>'Assessed Value All Property'!E34</f>
        <v>4035304</v>
      </c>
      <c r="D34" s="14">
        <f t="shared" si="0"/>
        <v>8.7406038084638815E-2</v>
      </c>
      <c r="E34" s="13">
        <v>3710945</v>
      </c>
      <c r="F34" s="14">
        <f t="shared" si="1"/>
        <v>4.2114870225149009E-2</v>
      </c>
      <c r="G34" s="15">
        <v>3560975</v>
      </c>
    </row>
    <row r="35" spans="1:7" x14ac:dyDescent="0.2">
      <c r="A35" s="11" t="s">
        <v>33</v>
      </c>
      <c r="B35" s="12" t="str">
        <f>'Assessed Value All Property'!B35</f>
        <v>R-NVAB</v>
      </c>
      <c r="C35" s="13">
        <f>'Assessed Value All Property'!E35</f>
        <v>28147858</v>
      </c>
      <c r="D35" s="14">
        <f t="shared" si="0"/>
        <v>6.0129549780127842E-2</v>
      </c>
      <c r="E35" s="13">
        <v>26551338</v>
      </c>
      <c r="F35" s="14">
        <f t="shared" si="1"/>
        <v>8.1436363487513944E-2</v>
      </c>
      <c r="G35" s="15">
        <v>24551919</v>
      </c>
    </row>
    <row r="36" spans="1:7" x14ac:dyDescent="0.2">
      <c r="A36" s="11" t="s">
        <v>34</v>
      </c>
      <c r="B36" s="12" t="str">
        <f>'Assessed Value All Property'!B36</f>
        <v>R-Final</v>
      </c>
      <c r="C36" s="13">
        <f>'Assessed Value All Property'!E36</f>
        <v>28807414</v>
      </c>
      <c r="D36" s="14">
        <f t="shared" si="0"/>
        <v>-7.5670418326511365E-3</v>
      </c>
      <c r="E36" s="13">
        <v>29027063</v>
      </c>
      <c r="F36" s="14">
        <f t="shared" si="1"/>
        <v>0.16342565927778546</v>
      </c>
      <c r="G36" s="15">
        <v>24949650</v>
      </c>
    </row>
    <row r="37" spans="1:7" x14ac:dyDescent="0.2">
      <c r="A37" s="11" t="s">
        <v>35</v>
      </c>
      <c r="B37" s="12" t="str">
        <f>'Assessed Value All Property'!B37</f>
        <v>R-NVAB</v>
      </c>
      <c r="C37" s="13">
        <f>'Assessed Value All Property'!E37</f>
        <v>3024836</v>
      </c>
      <c r="D37" s="14">
        <f t="shared" si="0"/>
        <v>-2.6871208769179943E-3</v>
      </c>
      <c r="E37" s="13">
        <v>3032986</v>
      </c>
      <c r="F37" s="14">
        <f t="shared" si="1"/>
        <v>4.2113180267171153E-2</v>
      </c>
      <c r="G37" s="15">
        <v>2910419</v>
      </c>
    </row>
    <row r="38" spans="1:7" x14ac:dyDescent="0.2">
      <c r="A38" s="11" t="s">
        <v>36</v>
      </c>
      <c r="B38" s="12" t="str">
        <f>'Assessed Value All Property'!B38</f>
        <v>R-Final</v>
      </c>
      <c r="C38" s="13">
        <v>0</v>
      </c>
      <c r="D38" s="14" t="s">
        <v>79</v>
      </c>
      <c r="E38" s="13"/>
      <c r="F38" s="14" t="s">
        <v>79</v>
      </c>
      <c r="G38" s="15"/>
    </row>
    <row r="39" spans="1:7" x14ac:dyDescent="0.2">
      <c r="A39" s="11" t="s">
        <v>37</v>
      </c>
      <c r="B39" s="12" t="str">
        <f>'Assessed Value All Property'!B39</f>
        <v>R-NVAB</v>
      </c>
      <c r="C39" s="13">
        <f>'Assessed Value All Property'!E39</f>
        <v>7145730</v>
      </c>
      <c r="D39" s="14">
        <f t="shared" si="0"/>
        <v>-0.45614577731395273</v>
      </c>
      <c r="E39" s="13">
        <v>13139054</v>
      </c>
      <c r="F39" s="14">
        <f t="shared" si="1"/>
        <v>-0.346216970881771</v>
      </c>
      <c r="G39" s="15">
        <v>20096964</v>
      </c>
    </row>
    <row r="40" spans="1:7" x14ac:dyDescent="0.2">
      <c r="A40" s="11" t="s">
        <v>38</v>
      </c>
      <c r="B40" s="12" t="str">
        <f>'Assessed Value All Property'!B40</f>
        <v>R-NVAB</v>
      </c>
      <c r="C40" s="13">
        <f>'Assessed Value All Property'!E40</f>
        <v>4810736</v>
      </c>
      <c r="D40" s="14">
        <f t="shared" si="0"/>
        <v>-0.10807296663868929</v>
      </c>
      <c r="E40" s="13">
        <v>5393643</v>
      </c>
      <c r="F40" s="14">
        <f t="shared" si="1"/>
        <v>3.893149783040796E-2</v>
      </c>
      <c r="G40" s="15">
        <v>5191529</v>
      </c>
    </row>
    <row r="41" spans="1:7" x14ac:dyDescent="0.2">
      <c r="A41" s="11" t="s">
        <v>39</v>
      </c>
      <c r="B41" s="12" t="str">
        <f>'Assessed Value All Property'!B41</f>
        <v>R-NVAB</v>
      </c>
      <c r="C41" s="13">
        <f>'Assessed Value All Property'!E41</f>
        <v>5838281</v>
      </c>
      <c r="D41" s="14">
        <f t="shared" si="0"/>
        <v>1.411564357027259E-2</v>
      </c>
      <c r="E41" s="13">
        <v>5757017</v>
      </c>
      <c r="F41" s="14">
        <f t="shared" si="1"/>
        <v>3.9929602194232333E-2</v>
      </c>
      <c r="G41" s="15">
        <v>5535968</v>
      </c>
    </row>
    <row r="42" spans="1:7" x14ac:dyDescent="0.2">
      <c r="A42" s="11" t="s">
        <v>40</v>
      </c>
      <c r="B42" s="12" t="str">
        <f>'Assessed Value All Property'!B42</f>
        <v>R-Final</v>
      </c>
      <c r="C42" s="13">
        <f>'Assessed Value All Property'!E42</f>
        <v>3022165</v>
      </c>
      <c r="D42" s="14">
        <f t="shared" si="0"/>
        <v>-0.24411822526047985</v>
      </c>
      <c r="E42" s="13">
        <v>3998198</v>
      </c>
      <c r="F42" s="14">
        <f t="shared" si="1"/>
        <v>8.2437122668327145E-2</v>
      </c>
      <c r="G42" s="15">
        <v>3693700</v>
      </c>
    </row>
    <row r="43" spans="1:7" x14ac:dyDescent="0.2">
      <c r="A43" s="11" t="s">
        <v>41</v>
      </c>
      <c r="B43" s="12" t="str">
        <f>'Assessed Value All Property'!B43</f>
        <v>R-Final</v>
      </c>
      <c r="C43" s="13">
        <f>'Assessed Value All Property'!E43</f>
        <v>801434</v>
      </c>
      <c r="D43" s="14">
        <f t="shared" si="0"/>
        <v>7.8062743979704113E-2</v>
      </c>
      <c r="E43" s="13">
        <v>743402</v>
      </c>
      <c r="F43" s="14">
        <f t="shared" si="1"/>
        <v>0.25303312758519558</v>
      </c>
      <c r="G43" s="15">
        <v>593282</v>
      </c>
    </row>
    <row r="44" spans="1:7" x14ac:dyDescent="0.2">
      <c r="A44" s="11" t="s">
        <v>42</v>
      </c>
      <c r="B44" s="12" t="str">
        <f>'Assessed Value All Property'!B44</f>
        <v>R-NVAB</v>
      </c>
      <c r="C44" s="13">
        <f>'Assessed Value All Property'!E44</f>
        <v>8487326</v>
      </c>
      <c r="D44" s="14">
        <f t="shared" si="0"/>
        <v>2.3366143616873763E-2</v>
      </c>
      <c r="E44" s="13">
        <v>8293538</v>
      </c>
      <c r="F44" s="14">
        <f t="shared" si="1"/>
        <v>6.7421033278389109E-2</v>
      </c>
      <c r="G44" s="15">
        <v>7769697</v>
      </c>
    </row>
    <row r="45" spans="1:7" x14ac:dyDescent="0.2">
      <c r="A45" s="11" t="s">
        <v>43</v>
      </c>
      <c r="B45" s="12" t="str">
        <f>'Assessed Value All Property'!B45</f>
        <v>R-NVAB</v>
      </c>
      <c r="C45" s="13">
        <f>'Assessed Value All Property'!E45</f>
        <v>8912430</v>
      </c>
      <c r="D45" s="14">
        <f t="shared" si="0"/>
        <v>-2.3082821656657021E-3</v>
      </c>
      <c r="E45" s="13">
        <v>8933050</v>
      </c>
      <c r="F45" s="14">
        <f t="shared" si="1"/>
        <v>-7.2368073316260897E-2</v>
      </c>
      <c r="G45" s="15">
        <v>9629951</v>
      </c>
    </row>
    <row r="46" spans="1:7" x14ac:dyDescent="0.2">
      <c r="A46" s="11" t="s">
        <v>44</v>
      </c>
      <c r="B46" s="12" t="str">
        <f>'Assessed Value All Property'!B46</f>
        <v>R-NVAB</v>
      </c>
      <c r="C46" s="13">
        <f>'Assessed Value All Property'!E46</f>
        <v>28724457</v>
      </c>
      <c r="D46" s="14">
        <f t="shared" si="0"/>
        <v>-5.788642195324549E-2</v>
      </c>
      <c r="E46" s="13">
        <v>30489378</v>
      </c>
      <c r="F46" s="14">
        <f t="shared" si="1"/>
        <v>6.9088735614256783E-2</v>
      </c>
      <c r="G46" s="15">
        <v>28519034</v>
      </c>
    </row>
    <row r="47" spans="1:7" x14ac:dyDescent="0.2">
      <c r="A47" s="11" t="s">
        <v>45</v>
      </c>
      <c r="B47" s="12" t="str">
        <f>'Assessed Value All Property'!B47</f>
        <v>R-NVAB</v>
      </c>
      <c r="C47" s="13">
        <f>'Assessed Value All Property'!E47</f>
        <v>76153116</v>
      </c>
      <c r="D47" s="14">
        <f t="shared" si="0"/>
        <v>5.0158379881669712E-2</v>
      </c>
      <c r="E47" s="13">
        <v>72515839</v>
      </c>
      <c r="F47" s="14">
        <f t="shared" si="1"/>
        <v>6.0910991819236843E-2</v>
      </c>
      <c r="G47" s="15">
        <v>68352425</v>
      </c>
    </row>
    <row r="48" spans="1:7" x14ac:dyDescent="0.2">
      <c r="A48" s="11" t="s">
        <v>46</v>
      </c>
      <c r="B48" s="12" t="str">
        <f>'Assessed Value All Property'!B48</f>
        <v>R-NVAB</v>
      </c>
      <c r="C48" s="13">
        <v>0</v>
      </c>
      <c r="D48" s="14" t="s">
        <v>79</v>
      </c>
      <c r="E48" s="13"/>
      <c r="F48" s="14" t="s">
        <v>79</v>
      </c>
      <c r="G48" s="15"/>
    </row>
    <row r="49" spans="1:7" x14ac:dyDescent="0.2">
      <c r="A49" s="11" t="s">
        <v>47</v>
      </c>
      <c r="B49" s="12" t="str">
        <f>'Assessed Value All Property'!B49</f>
        <v>R-NVAB</v>
      </c>
      <c r="C49" s="13">
        <f>'Assessed Value All Property'!E49</f>
        <v>50331783</v>
      </c>
      <c r="D49" s="14">
        <f t="shared" si="0"/>
        <v>7.1729098796976129E-2</v>
      </c>
      <c r="E49" s="13">
        <v>46963158</v>
      </c>
      <c r="F49" s="14">
        <f t="shared" si="1"/>
        <v>4.7870821031459489E-2</v>
      </c>
      <c r="G49" s="15">
        <v>44817698</v>
      </c>
    </row>
    <row r="50" spans="1:7" x14ac:dyDescent="0.2">
      <c r="A50" s="11" t="s">
        <v>48</v>
      </c>
      <c r="B50" s="12" t="str">
        <f>'Assessed Value All Property'!B50</f>
        <v>R-NVAB</v>
      </c>
      <c r="C50" s="13">
        <f>'Assessed Value All Property'!E50</f>
        <v>4335336</v>
      </c>
      <c r="D50" s="14">
        <f t="shared" si="0"/>
        <v>1.3085668858127121E-2</v>
      </c>
      <c r="E50" s="13">
        <v>4279338</v>
      </c>
      <c r="F50" s="14">
        <f t="shared" si="1"/>
        <v>4.0939072292239718E-2</v>
      </c>
      <c r="G50" s="15">
        <v>4111036</v>
      </c>
    </row>
    <row r="51" spans="1:7" x14ac:dyDescent="0.2">
      <c r="A51" s="11" t="s">
        <v>49</v>
      </c>
      <c r="B51" s="12" t="str">
        <f>'Assessed Value All Property'!B51</f>
        <v>R-NVAB</v>
      </c>
      <c r="C51" s="13">
        <f>'Assessed Value All Property'!E51</f>
        <v>12317312</v>
      </c>
      <c r="D51" s="14">
        <f t="shared" si="0"/>
        <v>9.4112078273975962E-3</v>
      </c>
      <c r="E51" s="13">
        <v>12202472</v>
      </c>
      <c r="F51" s="14">
        <f t="shared" si="1"/>
        <v>7.1489147223517402E-2</v>
      </c>
      <c r="G51" s="15">
        <v>11388330</v>
      </c>
    </row>
    <row r="52" spans="1:7" x14ac:dyDescent="0.2">
      <c r="A52" s="11" t="s">
        <v>50</v>
      </c>
      <c r="B52" s="12" t="str">
        <f>'Assessed Value All Property'!B52</f>
        <v>R-NVAB</v>
      </c>
      <c r="C52" s="13">
        <f>'Assessed Value All Property'!E52</f>
        <v>43347517</v>
      </c>
      <c r="D52" s="14">
        <f t="shared" si="0"/>
        <v>-0.16469127157592592</v>
      </c>
      <c r="E52" s="13">
        <v>51894007</v>
      </c>
      <c r="F52" s="14">
        <f t="shared" si="1"/>
        <v>-0.13242884865111795</v>
      </c>
      <c r="G52" s="15">
        <v>59815275</v>
      </c>
    </row>
    <row r="53" spans="1:7" x14ac:dyDescent="0.2">
      <c r="A53" s="11" t="s">
        <v>51</v>
      </c>
      <c r="B53" s="12" t="str">
        <f>'Assessed Value All Property'!B53</f>
        <v>R-NVAB</v>
      </c>
      <c r="C53" s="13">
        <f>'Assessed Value All Property'!E53</f>
        <v>6904588</v>
      </c>
      <c r="D53" s="14">
        <f t="shared" si="0"/>
        <v>8.9046076010922837E-3</v>
      </c>
      <c r="E53" s="13">
        <v>6843648</v>
      </c>
      <c r="F53" s="14">
        <f t="shared" si="1"/>
        <v>7.0818309055874273E-2</v>
      </c>
      <c r="G53" s="15">
        <v>6391045</v>
      </c>
    </row>
    <row r="54" spans="1:7" x14ac:dyDescent="0.2">
      <c r="A54" s="11" t="s">
        <v>52</v>
      </c>
      <c r="B54" s="12" t="str">
        <f>'Assessed Value All Property'!B54</f>
        <v>R-NVAB</v>
      </c>
      <c r="C54" s="13">
        <f>'Assessed Value All Property'!E54</f>
        <v>191914080</v>
      </c>
      <c r="D54" s="14">
        <f t="shared" si="0"/>
        <v>-1.144753517299048E-2</v>
      </c>
      <c r="E54" s="13">
        <v>194136464</v>
      </c>
      <c r="F54" s="14">
        <f t="shared" si="1"/>
        <v>4.2440309258056093E-2</v>
      </c>
      <c r="G54" s="15">
        <v>186232691</v>
      </c>
    </row>
    <row r="55" spans="1:7" x14ac:dyDescent="0.2">
      <c r="A55" s="11" t="s">
        <v>53</v>
      </c>
      <c r="B55" s="12" t="str">
        <f>'Assessed Value All Property'!B55</f>
        <v>R-NVAB</v>
      </c>
      <c r="C55" s="13">
        <f>'Assessed Value All Property'!E55</f>
        <v>23193778</v>
      </c>
      <c r="D55" s="14">
        <f t="shared" si="0"/>
        <v>9.8670449459140799E-3</v>
      </c>
      <c r="E55" s="13">
        <v>22967160</v>
      </c>
      <c r="F55" s="14">
        <f t="shared" si="1"/>
        <v>7.1218235816088687E-2</v>
      </c>
      <c r="G55" s="15">
        <v>21440225</v>
      </c>
    </row>
    <row r="56" spans="1:7" x14ac:dyDescent="0.2">
      <c r="A56" s="11" t="s">
        <v>54</v>
      </c>
      <c r="B56" s="12" t="str">
        <f>'Assessed Value All Property'!B56</f>
        <v>R-NVAB</v>
      </c>
      <c r="C56" s="13">
        <f>'Assessed Value All Property'!E56</f>
        <v>13526534</v>
      </c>
      <c r="D56" s="14">
        <f t="shared" si="0"/>
        <v>9.4876600863993583E-3</v>
      </c>
      <c r="E56" s="13">
        <v>13399405</v>
      </c>
      <c r="F56" s="14">
        <f t="shared" si="1"/>
        <v>6.4861868170127665E-2</v>
      </c>
      <c r="G56" s="15">
        <v>12583233</v>
      </c>
    </row>
    <row r="57" spans="1:7" x14ac:dyDescent="0.2">
      <c r="A57" s="11" t="s">
        <v>55</v>
      </c>
      <c r="B57" s="12" t="str">
        <f>'Assessed Value All Property'!B57</f>
        <v>R-NVAB</v>
      </c>
      <c r="C57" s="13">
        <f>'Assessed Value All Property'!E57</f>
        <v>129227245</v>
      </c>
      <c r="D57" s="14">
        <f t="shared" si="0"/>
        <v>-4.0315958515694271E-2</v>
      </c>
      <c r="E57" s="13">
        <v>134656032</v>
      </c>
      <c r="F57" s="14">
        <f t="shared" si="1"/>
        <v>7.4669522001785393E-2</v>
      </c>
      <c r="G57" s="15">
        <v>125299945</v>
      </c>
    </row>
    <row r="58" spans="1:7" x14ac:dyDescent="0.2">
      <c r="A58" s="11" t="s">
        <v>56</v>
      </c>
      <c r="B58" s="12" t="str">
        <f>'Assessed Value All Property'!B58</f>
        <v>R-NVAB</v>
      </c>
      <c r="C58" s="13">
        <f>'Assessed Value All Property'!E58</f>
        <v>18617996</v>
      </c>
      <c r="D58" s="14">
        <f t="shared" si="0"/>
        <v>9.3163092171123438E-3</v>
      </c>
      <c r="E58" s="13">
        <v>18446146</v>
      </c>
      <c r="F58" s="14">
        <f t="shared" si="1"/>
        <v>6.9917629871056403E-2</v>
      </c>
      <c r="G58" s="15">
        <v>17240716</v>
      </c>
    </row>
    <row r="59" spans="1:7" x14ac:dyDescent="0.2">
      <c r="A59" s="11" t="s">
        <v>2</v>
      </c>
      <c r="B59" s="12" t="str">
        <f>'Assessed Value All Property'!B59</f>
        <v>R-NVAB</v>
      </c>
      <c r="C59" s="13">
        <f>'Assessed Value All Property'!E59</f>
        <v>45058499</v>
      </c>
      <c r="D59" s="14">
        <f t="shared" si="0"/>
        <v>5.9011989279978534E-2</v>
      </c>
      <c r="E59" s="13">
        <v>42547676</v>
      </c>
      <c r="F59" s="14">
        <f t="shared" si="1"/>
        <v>8.0156564489021476E-2</v>
      </c>
      <c r="G59" s="15">
        <v>39390286</v>
      </c>
    </row>
    <row r="60" spans="1:7" x14ac:dyDescent="0.2">
      <c r="A60" s="11" t="s">
        <v>3</v>
      </c>
      <c r="B60" s="12" t="str">
        <f>'Assessed Value All Property'!B60</f>
        <v>R-NVAB</v>
      </c>
      <c r="C60" s="13">
        <f>'Assessed Value All Property'!E60</f>
        <v>62234416</v>
      </c>
      <c r="D60" s="14">
        <f t="shared" si="0"/>
        <v>5.1117540888492907E-2</v>
      </c>
      <c r="E60" s="13">
        <v>59207856</v>
      </c>
      <c r="F60" s="14">
        <f t="shared" si="1"/>
        <v>7.0934710970735185E-2</v>
      </c>
      <c r="G60" s="15">
        <v>55286149</v>
      </c>
    </row>
    <row r="61" spans="1:7" x14ac:dyDescent="0.2">
      <c r="A61" s="11" t="s">
        <v>57</v>
      </c>
      <c r="B61" s="12" t="str">
        <f>'Assessed Value All Property'!B61</f>
        <v>R-NVAB</v>
      </c>
      <c r="C61" s="13">
        <f>'Assessed Value All Property'!E61</f>
        <v>4050049</v>
      </c>
      <c r="D61" s="14">
        <f t="shared" si="0"/>
        <v>1.3692948862187233E-2</v>
      </c>
      <c r="E61" s="13">
        <v>3995341</v>
      </c>
      <c r="F61" s="14">
        <f t="shared" si="1"/>
        <v>4.2864194127935858E-2</v>
      </c>
      <c r="G61" s="15">
        <v>3831123</v>
      </c>
    </row>
    <row r="62" spans="1:7" x14ac:dyDescent="0.2">
      <c r="A62" s="11" t="s">
        <v>58</v>
      </c>
      <c r="B62" s="12" t="str">
        <f>'Assessed Value All Property'!B62</f>
        <v>R-NVAB</v>
      </c>
      <c r="C62" s="13">
        <f>'Assessed Value All Property'!E62</f>
        <v>821025</v>
      </c>
      <c r="D62" s="14">
        <f t="shared" si="0"/>
        <v>-0.12432032901515168</v>
      </c>
      <c r="E62" s="13">
        <v>937586</v>
      </c>
      <c r="F62" s="14">
        <f t="shared" si="1"/>
        <v>4.8758607421062285E-2</v>
      </c>
      <c r="G62" s="15">
        <v>893996</v>
      </c>
    </row>
    <row r="63" spans="1:7" x14ac:dyDescent="0.2">
      <c r="A63" s="11" t="s">
        <v>59</v>
      </c>
      <c r="B63" s="12" t="str">
        <f>'Assessed Value All Property'!B63</f>
        <v>R-NVAB</v>
      </c>
      <c r="C63" s="13">
        <f>'Assessed Value All Property'!E63</f>
        <v>12374129</v>
      </c>
      <c r="D63" s="14">
        <f t="shared" si="0"/>
        <v>5.7635322918335435E-3</v>
      </c>
      <c r="E63" s="13">
        <v>12303219</v>
      </c>
      <c r="F63" s="14">
        <f t="shared" si="1"/>
        <v>-0.11251722294031812</v>
      </c>
      <c r="G63" s="15">
        <v>13863051</v>
      </c>
    </row>
    <row r="64" spans="1:7" x14ac:dyDescent="0.2">
      <c r="A64" s="11" t="s">
        <v>60</v>
      </c>
      <c r="B64" s="12" t="str">
        <f>'Assessed Value All Property'!B64</f>
        <v>R-NVAB</v>
      </c>
      <c r="C64" s="13">
        <f>'Assessed Value All Property'!E64</f>
        <v>17444853</v>
      </c>
      <c r="D64" s="14">
        <f t="shared" si="0"/>
        <v>9.5279524413132057E-3</v>
      </c>
      <c r="E64" s="13">
        <v>17280208</v>
      </c>
      <c r="F64" s="14">
        <f t="shared" si="1"/>
        <v>6.6998288377515258E-2</v>
      </c>
      <c r="G64" s="15">
        <v>16195160</v>
      </c>
    </row>
    <row r="65" spans="1:7" x14ac:dyDescent="0.2">
      <c r="A65" s="11" t="s">
        <v>61</v>
      </c>
      <c r="B65" s="12" t="str">
        <f>'Assessed Value All Property'!B65</f>
        <v>R-NVAB</v>
      </c>
      <c r="C65" s="13">
        <f>'Assessed Value All Property'!E65</f>
        <v>4104444</v>
      </c>
      <c r="D65" s="14">
        <f t="shared" si="0"/>
        <v>1.4048888471629961E-2</v>
      </c>
      <c r="E65" s="13">
        <v>4047580</v>
      </c>
      <c r="F65" s="14">
        <f t="shared" si="1"/>
        <v>4.1427005964898109E-2</v>
      </c>
      <c r="G65" s="15">
        <v>3886571</v>
      </c>
    </row>
    <row r="66" spans="1:7" x14ac:dyDescent="0.2">
      <c r="A66" s="11" t="s">
        <v>62</v>
      </c>
      <c r="B66" s="12" t="str">
        <f>'Assessed Value All Property'!B66</f>
        <v>R-Final</v>
      </c>
      <c r="C66" s="13">
        <f>'Assessed Value All Property'!E66</f>
        <v>2468018</v>
      </c>
      <c r="D66" s="14">
        <f t="shared" si="0"/>
        <v>4.8214544337920162E-2</v>
      </c>
      <c r="E66" s="13">
        <v>2354497</v>
      </c>
      <c r="F66" s="14">
        <f t="shared" si="1"/>
        <v>-0.78256141228043363</v>
      </c>
      <c r="G66" s="15">
        <v>10828331</v>
      </c>
    </row>
    <row r="67" spans="1:7" x14ac:dyDescent="0.2">
      <c r="A67" s="11" t="s">
        <v>63</v>
      </c>
      <c r="B67" s="12" t="str">
        <f>'Assessed Value All Property'!B67</f>
        <v>R-Final</v>
      </c>
      <c r="C67" s="13">
        <v>0</v>
      </c>
      <c r="D67" s="14" t="s">
        <v>79</v>
      </c>
      <c r="E67" s="13"/>
      <c r="F67" s="14" t="s">
        <v>79</v>
      </c>
      <c r="G67" s="15"/>
    </row>
    <row r="68" spans="1:7" x14ac:dyDescent="0.2">
      <c r="A68" s="11" t="s">
        <v>64</v>
      </c>
      <c r="B68" s="12" t="str">
        <f>'Assessed Value All Property'!B68</f>
        <v>R-NVAB</v>
      </c>
      <c r="C68" s="13">
        <f>'Assessed Value All Property'!E68</f>
        <v>77845324</v>
      </c>
      <c r="D68" s="14">
        <f t="shared" si="0"/>
        <v>4.6747569359259902E-2</v>
      </c>
      <c r="E68" s="13">
        <v>74368765</v>
      </c>
      <c r="F68" s="14">
        <f t="shared" si="1"/>
        <v>5.8860629387414251E-2</v>
      </c>
      <c r="G68" s="15">
        <v>70234706</v>
      </c>
    </row>
    <row r="69" spans="1:7" x14ac:dyDescent="0.2">
      <c r="A69" s="11" t="s">
        <v>65</v>
      </c>
      <c r="B69" s="12" t="str">
        <f>'Assessed Value All Property'!B69</f>
        <v>R-Final</v>
      </c>
      <c r="C69" s="13">
        <v>0</v>
      </c>
      <c r="D69" s="14" t="s">
        <v>79</v>
      </c>
      <c r="E69" s="13"/>
      <c r="F69" s="14" t="s">
        <v>79</v>
      </c>
      <c r="G69" s="15"/>
    </row>
    <row r="70" spans="1:7" x14ac:dyDescent="0.2">
      <c r="A70" s="11" t="s">
        <v>66</v>
      </c>
      <c r="B70" s="12" t="str">
        <f>'Assessed Value All Property'!B70</f>
        <v>R-NVAB</v>
      </c>
      <c r="C70" s="13">
        <f>'Assessed Value All Property'!E70</f>
        <v>3503862</v>
      </c>
      <c r="D70" s="14">
        <f>((C70-E70)/E70)</f>
        <v>1.3540438500780433E-2</v>
      </c>
      <c r="E70" s="13">
        <v>3457052</v>
      </c>
      <c r="F70" s="14">
        <f>((E70-G70)/G70)</f>
        <v>4.3111194523884386E-2</v>
      </c>
      <c r="G70" s="15">
        <v>3314174</v>
      </c>
    </row>
    <row r="71" spans="1:7" x14ac:dyDescent="0.2">
      <c r="A71" s="11" t="s">
        <v>67</v>
      </c>
      <c r="B71" s="12" t="str">
        <f>'Assessed Value All Property'!B71</f>
        <v>R-Final</v>
      </c>
      <c r="C71" s="13">
        <f>'Assessed Value All Property'!E71</f>
        <v>2055844</v>
      </c>
      <c r="D71" s="14">
        <f>((C71-E71)/E71)</f>
        <v>1.4232898568027334E-2</v>
      </c>
      <c r="E71" s="13">
        <v>2026994</v>
      </c>
      <c r="F71" s="14">
        <f>((E71-G71)/G71)</f>
        <v>4.1045136399400946E-2</v>
      </c>
      <c r="G71" s="15">
        <v>1947076</v>
      </c>
    </row>
    <row r="72" spans="1:7" x14ac:dyDescent="0.2">
      <c r="A72" s="16"/>
      <c r="B72" s="17"/>
      <c r="C72" s="13"/>
      <c r="D72" s="18"/>
      <c r="E72" s="13"/>
      <c r="F72" s="18"/>
      <c r="G72" s="15"/>
    </row>
    <row r="73" spans="1:7" ht="15.75" thickBot="1" x14ac:dyDescent="0.3">
      <c r="A73" s="19" t="s">
        <v>68</v>
      </c>
      <c r="B73" s="20"/>
      <c r="C73" s="21">
        <f>SUM(C5:C71)</f>
        <v>2021375578</v>
      </c>
      <c r="D73" s="22">
        <f>((C73-E73)/E73)</f>
        <v>2.4272768923599374E-2</v>
      </c>
      <c r="E73" s="21">
        <f>SUM(E5:E71)</f>
        <v>1973473902</v>
      </c>
      <c r="F73" s="22">
        <f>((E73-G73)/G73)</f>
        <v>3.8525729939935485E-2</v>
      </c>
      <c r="G73" s="23">
        <f>SUM(G5:G71)</f>
        <v>1900264813</v>
      </c>
    </row>
    <row r="75" spans="1:7" x14ac:dyDescent="0.2">
      <c r="A75" s="24" t="s">
        <v>93</v>
      </c>
    </row>
  </sheetData>
  <phoneticPr fontId="3" type="noConversion"/>
  <conditionalFormatting sqref="A75">
    <cfRule type="expression" dxfId="1" priority="39" stopIfTrue="1">
      <formula>MOD(ROW(),5)=1</formula>
    </cfRule>
  </conditionalFormatting>
  <conditionalFormatting sqref="A4:G73">
    <cfRule type="expression" dxfId="0" priority="1" stopIfTrue="1">
      <formula>MOD(ROW(),3)=1</formula>
    </cfRule>
  </conditionalFormatting>
  <pageMargins left="0.7" right="0.7" top="0.5" bottom="0.5" header="0.05" footer="0.05"/>
  <pageSetup scale="78" fitToHeight="2" orientation="landscape" r:id="rId1"/>
  <rowBreaks count="1" manualBreakCount="1">
    <brk id="37" max="8" man="1"/>
  </rowBreaks>
  <ignoredErrors>
    <ignoredError sqref="E73 G7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8CCF48F7F21843AAD247617866AB0F" ma:contentTypeVersion="26" ma:contentTypeDescription="Create a new document." ma:contentTypeScope="" ma:versionID="035bff02668bf00af84ba8f60763016b">
  <xsd:schema xmlns:xsd="http://www.w3.org/2001/XMLSchema" xmlns:xs="http://www.w3.org/2001/XMLSchema" xmlns:p="http://schemas.microsoft.com/office/2006/metadata/properties" xmlns:ns1="http://schemas.microsoft.com/sharepoint/v3" xmlns:ns2="971ecb86-dbcb-4cad-aa0a-8e3edd121c88" targetNamespace="http://schemas.microsoft.com/office/2006/metadata/properties" ma:root="true" ma:fieldsID="4eb80cc09e6d4e7765fe98acf63822e8" ns1:_="" ns2:_="">
    <xsd:import namespace="http://schemas.microsoft.com/sharepoint/v3"/>
    <xsd:import namespace="971ecb86-dbcb-4cad-aa0a-8e3edd121c88"/>
    <xsd:element name="properties">
      <xsd:complexType>
        <xsd:sequence>
          <xsd:element name="documentManagement">
            <xsd:complexType>
              <xsd:all>
                <xsd:element ref="ns2:DocumentName" minOccurs="0"/>
                <xsd:element ref="ns2:Web_x0020_Category" minOccurs="0"/>
                <xsd:element ref="ns2:DocumentDescription" minOccurs="0"/>
                <xsd:element ref="ns2:Forms_Description" minOccurs="0"/>
                <xsd:element ref="ns2:Review_x0020_Frequency_x0020_Period" minOccurs="0"/>
                <xsd:element ref="ns2:Review_x0020_Frequency_x0020_by_x0020_Month" minOccurs="0"/>
                <xsd:element ref="ns2:Legal_x0020_Review_x0020_Date" minOccurs="0"/>
                <xsd:element ref="ns2:Language_x0020_Review_x0020_Date" minOccurs="0"/>
                <xsd:element ref="ns2:Date_x0020_last_x0020_reviewed" minOccurs="0"/>
                <xsd:element ref="ns2:Is_x0020_this_x0020_Legally_x0020_required_x003f_" minOccurs="0"/>
                <xsd:element ref="ns2:Notes0" minOccurs="0"/>
                <xsd:element ref="ns2:Automated_x0020_Content" minOccurs="0"/>
                <xsd:element ref="ns2:statutesRulesPolicies" minOccurs="0"/>
                <xsd:element ref="ns2:Historical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 ma:readOnly="false">
      <xsd:simpleType>
        <xsd:restriction base="dms:Unknown"/>
      </xsd:simpleType>
    </xsd:element>
    <xsd:element name="PublishingExpirationDate" ma:index="17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1ecb86-dbcb-4cad-aa0a-8e3edd121c88" elementFormDefault="qualified">
    <xsd:import namespace="http://schemas.microsoft.com/office/2006/documentManagement/types"/>
    <xsd:import namespace="http://schemas.microsoft.com/office/infopath/2007/PartnerControls"/>
    <xsd:element name="DocumentName" ma:index="2" nillable="true" ma:displayName="Document" ma:description="This is the formatted name of the document and MUST be filled out for all documents." ma:internalName="DocumentName" ma:readOnly="false">
      <xsd:simpleType>
        <xsd:restriction base="dms:Text">
          <xsd:maxLength value="255"/>
        </xsd:restriction>
      </xsd:simpleType>
    </xsd:element>
    <xsd:element name="Web_x0020_Category" ma:index="3" nillable="true" ma:displayName="Web Category" ma:list="{68a30688-8426-42e5-bc98-ed9a40a81362}" ma:internalName="Web_x0020_Category" ma:readOnly="false" ma:showField="Title">
      <xsd:simpleType>
        <xsd:restriction base="dms:Lookup"/>
      </xsd:simpleType>
    </xsd:element>
    <xsd:element name="DocumentDescription" ma:index="4" nillable="true" ma:displayName="Description" ma:description="If this document is meant to appear on the forms page you MUST fill in the &quot;Forms Description&quot; field as well as this one." ma:internalName="DocumentDescription" ma:readOnly="false">
      <xsd:simpleType>
        <xsd:restriction base="dms:Text">
          <xsd:maxLength value="255"/>
        </xsd:restriction>
      </xsd:simpleType>
    </xsd:element>
    <xsd:element name="Forms_Description" ma:index="5" nillable="true" ma:displayName="Forms_Description" ma:internalName="Forms_Description" ma:readOnly="false">
      <xsd:simpleType>
        <xsd:restriction base="dms:Text">
          <xsd:maxLength value="255"/>
        </xsd:restriction>
      </xsd:simpleType>
    </xsd:element>
    <xsd:element name="Review_x0020_Frequency_x0020_Period" ma:index="6" nillable="true" ma:displayName="Review Frequency Period" ma:default="Annually" ma:description="How often should this content be reviewed by the Content Owner?" ma:format="Dropdown" ma:internalName="Review_x0020_Frequency_x0020_Period" ma:readOnly="false">
      <xsd:simpleType>
        <xsd:restriction base="dms:Choice">
          <xsd:enumeration value="Monthly"/>
          <xsd:enumeration value="Quarterly"/>
          <xsd:enumeration value="Semi-Annually"/>
          <xsd:enumeration value="Annually"/>
          <xsd:enumeration value="None"/>
        </xsd:restriction>
      </xsd:simpleType>
    </xsd:element>
    <xsd:element name="Review_x0020_Frequency_x0020_by_x0020_Month" ma:index="7" nillable="true" ma:displayName="Review Frequency by Month" ma:internalName="Review_x0020_Frequency_x0020_by_x0020_Month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January"/>
                    <xsd:enumeration value="February"/>
                    <xsd:enumeration value="March"/>
                    <xsd:enumeration value="April"/>
                    <xsd:enumeration value="May"/>
                    <xsd:enumeration value="June"/>
                    <xsd:enumeration value="July"/>
                    <xsd:enumeration value="August"/>
                    <xsd:enumeration value="September"/>
                    <xsd:enumeration value="October"/>
                    <xsd:enumeration value="November"/>
                    <xsd:enumeration value="December"/>
                  </xsd:restriction>
                </xsd:simpleType>
              </xsd:element>
            </xsd:sequence>
          </xsd:extension>
        </xsd:complexContent>
      </xsd:complexType>
    </xsd:element>
    <xsd:element name="Legal_x0020_Review_x0020_Date" ma:index="8" nillable="true" ma:displayName="Legal Review Date" ma:format="DateOnly" ma:internalName="Legal_x0020_Review_x0020_Date" ma:readOnly="false">
      <xsd:simpleType>
        <xsd:restriction base="dms:DateTime"/>
      </xsd:simpleType>
    </xsd:element>
    <xsd:element name="Language_x0020_Review_x0020_Date" ma:index="9" nillable="true" ma:displayName="Language Review Date" ma:description="Date of last Language Review" ma:format="DateOnly" ma:internalName="Language_x0020_Review_x0020_Date" ma:readOnly="false">
      <xsd:simpleType>
        <xsd:restriction base="dms:DateTime"/>
      </xsd:simpleType>
    </xsd:element>
    <xsd:element name="Date_x0020_last_x0020_reviewed" ma:index="10" nillable="true" ma:displayName="Date last reviewed" ma:description="The date the document was last reviewed by content owner." ma:format="DateOnly" ma:internalName="Date_x0020_last_x0020_reviewed" ma:readOnly="false">
      <xsd:simpleType>
        <xsd:restriction base="dms:DateTime"/>
      </xsd:simpleType>
    </xsd:element>
    <xsd:element name="Is_x0020_this_x0020_Legally_x0020_required_x003f_" ma:index="11" nillable="true" ma:displayName="Is this Legally required?" ma:default="No" ma:format="Dropdown" ma:internalName="Is_x0020_this_x0020_Legally_x0020_required_x003f_" ma:readOnly="false">
      <xsd:simpleType>
        <xsd:restriction base="dms:Choice">
          <xsd:enumeration value="Yes"/>
          <xsd:enumeration value="No"/>
        </xsd:restriction>
      </xsd:simpleType>
    </xsd:element>
    <xsd:element name="Notes0" ma:index="12" nillable="true" ma:displayName="Notes" ma:internalName="Notes0" ma:readOnly="false">
      <xsd:simpleType>
        <xsd:restriction base="dms:Note">
          <xsd:maxLength value="255"/>
        </xsd:restriction>
      </xsd:simpleType>
    </xsd:element>
    <xsd:element name="Automated_x0020_Content" ma:index="13" nillable="true" ma:displayName="Automated Content" ma:default="No" ma:format="Dropdown" ma:internalName="Automated_x0020_Content" ma:readOnly="false">
      <xsd:simpleType>
        <xsd:restriction base="dms:Choice">
          <xsd:enumeration value="Yes"/>
          <xsd:enumeration value="No"/>
        </xsd:restriction>
      </xsd:simpleType>
    </xsd:element>
    <xsd:element name="statutesRulesPolicies" ma:index="14" nillable="true" ma:displayName="statutesRulesPolicies" ma:description="This column contains the statutes, rules, or policy that governs" ma:list="{17a373b7-8334-4f0f-90d4-3ea48205243f}" ma:internalName="statutesRulesPolicies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istorical" ma:index="15" nillable="true" ma:displayName="Historical" ma:default="No" ma:description="If this is checked as yes, it doesn't need to be reviewed annually." ma:format="Dropdown" ma:internalName="Historical" ma:readOnly="false">
      <xsd:simpleType>
        <xsd:restriction base="dms:Choice">
          <xsd:enumeration value="Yes"/>
          <xsd:enumeration value="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istorical xmlns="971ecb86-dbcb-4cad-aa0a-8e3edd121c88" xsi:nil="true"/>
    <Forms_Description xmlns="971ecb86-dbcb-4cad-aa0a-8e3edd121c88" xsi:nil="true"/>
    <Review_x0020_Frequency_x0020_Period xmlns="971ecb86-dbcb-4cad-aa0a-8e3edd121c88" xsi:nil="true"/>
    <Language_x0020_Review_x0020_Date xmlns="971ecb86-dbcb-4cad-aa0a-8e3edd121c88" xsi:nil="true"/>
    <statutesRulesPolicies xmlns="971ecb86-dbcb-4cad-aa0a-8e3edd121c88"/>
    <Is_x0020_this_x0020_Legally_x0020_required_x003f_ xmlns="971ecb86-dbcb-4cad-aa0a-8e3edd121c88" xsi:nil="true"/>
    <DocumentName xmlns="971ecb86-dbcb-4cad-aa0a-8e3edd121c88" xsi:nil="true"/>
    <Web_x0020_Category xmlns="971ecb86-dbcb-4cad-aa0a-8e3edd121c88" xsi:nil="true"/>
    <PublishingExpirationDate xmlns="http://schemas.microsoft.com/sharepoint/v3" xsi:nil="true"/>
    <Notes0 xmlns="971ecb86-dbcb-4cad-aa0a-8e3edd121c88" xsi:nil="true"/>
    <PublishingStartDate xmlns="http://schemas.microsoft.com/sharepoint/v3" xsi:nil="true"/>
    <DocumentDescription xmlns="971ecb86-dbcb-4cad-aa0a-8e3edd121c88" xsi:nil="true"/>
    <Review_x0020_Frequency_x0020_by_x0020_Month xmlns="971ecb86-dbcb-4cad-aa0a-8e3edd121c88"/>
    <Date_x0020_last_x0020_reviewed xmlns="971ecb86-dbcb-4cad-aa0a-8e3edd121c88" xsi:nil="true"/>
    <Legal_x0020_Review_x0020_Date xmlns="971ecb86-dbcb-4cad-aa0a-8e3edd121c88" xsi:nil="true"/>
    <Automated_x0020_Content xmlns="971ecb86-dbcb-4cad-aa0a-8e3edd121c88" xsi:nil="true"/>
  </documentManagement>
</p:properties>
</file>

<file path=customXml/itemProps1.xml><?xml version="1.0" encoding="utf-8"?>
<ds:datastoreItem xmlns:ds="http://schemas.openxmlformats.org/officeDocument/2006/customXml" ds:itemID="{AA71B6EC-40D8-476F-AD3A-150DFF103B67}"/>
</file>

<file path=customXml/itemProps2.xml><?xml version="1.0" encoding="utf-8"?>
<ds:datastoreItem xmlns:ds="http://schemas.openxmlformats.org/officeDocument/2006/customXml" ds:itemID="{B6C79485-8349-48D9-AF91-90165F094B1C}"/>
</file>

<file path=customXml/itemProps3.xml><?xml version="1.0" encoding="utf-8"?>
<ds:datastoreItem xmlns:ds="http://schemas.openxmlformats.org/officeDocument/2006/customXml" ds:itemID="{BFE98E8A-0261-4BED-B02F-4921FC0733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Report Index</vt:lpstr>
      <vt:lpstr>Assessed Value All Property</vt:lpstr>
      <vt:lpstr>All Property Assessed Value</vt:lpstr>
      <vt:lpstr>Real Property Assessed Value</vt:lpstr>
      <vt:lpstr>Personal Prop Assessed Value</vt:lpstr>
      <vt:lpstr>Centrally Prop Assessed Value </vt:lpstr>
      <vt:lpstr>'All Property Assessed Value'!Print_Area</vt:lpstr>
      <vt:lpstr>'Assessed Value All Property'!Print_Area</vt:lpstr>
      <vt:lpstr>'Centrally Prop Assessed Value '!Print_Area</vt:lpstr>
      <vt:lpstr>'Personal Prop Assessed Value'!Print_Area</vt:lpstr>
      <vt:lpstr>'Real Property Assessed Value'!Print_Area</vt:lpstr>
      <vt:lpstr>'Report Index'!Print_Area</vt:lpstr>
      <vt:lpstr>'All Property Assessed Value'!Print_Titles</vt:lpstr>
      <vt:lpstr>'Assessed Value All Property'!Print_Titles</vt:lpstr>
    </vt:vector>
  </TitlesOfParts>
  <Company>Florida Dept.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Florida Dept. of Revenue</dc:creator>
  <cp:lastModifiedBy>Allison Kever</cp:lastModifiedBy>
  <cp:lastPrinted>2011-02-11T15:25:28Z</cp:lastPrinted>
  <dcterms:created xsi:type="dcterms:W3CDTF">2010-08-10T15:50:22Z</dcterms:created>
  <dcterms:modified xsi:type="dcterms:W3CDTF">2023-12-20T16:33:52Z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0x010100FE8CCF48F7F21843AAD247617866AB0F</vt:lpwstr>
  </property>
</Properties>
</file>